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 activeTab="4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F13" i="7"/>
  <c r="F10" i="9"/>
  <c r="F13" i="2"/>
  <c r="F12"/>
  <c r="F9" l="1"/>
  <c r="J9" i="1" l="1"/>
  <c r="I9"/>
  <c r="H9"/>
  <c r="G9"/>
  <c r="E9"/>
  <c r="J9" i="11" l="1"/>
  <c r="I9"/>
  <c r="H9"/>
  <c r="G9"/>
  <c r="E9"/>
  <c r="J10" i="9" l="1"/>
  <c r="I10"/>
  <c r="H10"/>
  <c r="G10"/>
  <c r="E10"/>
  <c r="F9" i="11" l="1"/>
  <c r="J12" i="2"/>
  <c r="I12"/>
  <c r="H12"/>
  <c r="G12"/>
  <c r="E12"/>
  <c r="F10" i="7"/>
  <c r="F14" l="1"/>
  <c r="F9" i="1"/>
  <c r="E10" i="7"/>
  <c r="E13"/>
  <c r="G13"/>
  <c r="H13"/>
  <c r="I13"/>
  <c r="J13"/>
  <c r="J10" l="1"/>
  <c r="I10"/>
  <c r="I14" s="1"/>
  <c r="H10"/>
  <c r="G10"/>
  <c r="G9" i="2"/>
  <c r="G13" s="1"/>
  <c r="J9"/>
  <c r="J13" s="1"/>
  <c r="I9"/>
  <c r="I13" s="1"/>
  <c r="H9"/>
  <c r="H13" s="1"/>
  <c r="E9"/>
  <c r="E13" l="1"/>
  <c r="G14" i="7"/>
  <c r="E14"/>
  <c r="H14"/>
  <c r="J14"/>
</calcChain>
</file>

<file path=xl/sharedStrings.xml><?xml version="1.0" encoding="utf-8"?>
<sst xmlns="http://schemas.openxmlformats.org/spreadsheetml/2006/main" count="121" uniqueCount="29">
  <si>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</si>
  <si>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</si>
  <si>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</si>
  <si>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</si>
  <si>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</si>
  <si>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</si>
  <si>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</si>
  <si>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</si>
  <si>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</si>
  <si>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</si>
  <si>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</si>
  <si>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</si>
  <si>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</si>
  <si>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</si>
  <si>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</si>
  <si>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</si>
  <si>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</si>
  <si>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фрукт</t>
  </si>
  <si>
    <t>гор.напиток</t>
  </si>
  <si>
    <t>хлеб</t>
  </si>
  <si>
    <t>Хлеб пшеничный</t>
  </si>
  <si>
    <t>Каша рисовая молочная вязкая 200/5</t>
  </si>
  <si>
    <t>Напиток "Витошка"</t>
  </si>
  <si>
    <t>Сыр полутвердый в нарезке</t>
  </si>
  <si>
    <t>54-1з</t>
  </si>
  <si>
    <t>Яблоко</t>
  </si>
  <si>
    <t>Сок в т/п 0,2</t>
  </si>
  <si>
    <t xml:space="preserve">Каша рисовая молочная вязкая </t>
  </si>
  <si>
    <t>Йогурт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</si>
</sst>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top" wrapText="1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11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3" fillId="2" borderId="14" xfId="0" applyNumberFormat="1" applyFont="1" applyFill="1" applyBorder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3" fillId="2" borderId="10" xfId="0" applyNumberFormat="1" applyFont="1" applyFill="1" applyBorder="1" applyAlignment="1">
      <alignment horizontal="left" vertical="top" wrapText="1"/>
    </xf>
    <xf numFmtId="0" fontId="0" fillId="2" borderId="8" xfId="0" applyFill="1" applyBorder="1">
      <alignment vertical="center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9" xfId="0" applyNumberFormat="1" applyFont="1" applyFill="1" applyBorder="1" applyAlignment="1"/>
    <xf numFmtId="0" fontId="3" fillId="2" borderId="20" xfId="0" applyNumberFormat="1" applyFont="1" applyFill="1" applyBorder="1" applyAlignment="1"/>
    <xf numFmtId="0" fontId="3" fillId="2" borderId="21" xfId="0" applyNumberFormat="1" applyFont="1" applyFill="1" applyBorder="1" applyAlignment="1"/>
    <xf numFmtId="0" fontId="3" fillId="2" borderId="22" xfId="0" applyNumberFormat="1" applyFont="1" applyFill="1" applyBorder="1" applyAlignment="1"/>
    <xf numFmtId="0" fontId="0" fillId="3" borderId="6" xfId="0" applyFill="1" applyBorder="1">
      <alignment vertical="center"/>
    </xf>
    <xf numFmtId="0" fontId="3" fillId="2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/>
    </xf>
    <xf numFmtId="0" fontId="3" fillId="2" borderId="15" xfId="0" applyNumberFormat="1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top" wrapText="1"/>
    </xf>
    <xf numFmtId="0" fontId="3" fillId="2" borderId="23" xfId="0" applyNumberFormat="1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left" vertical="top" wrapText="1"/>
    </xf>
    <xf numFmtId="0" fontId="3" fillId="2" borderId="24" xfId="0" applyNumberFormat="1" applyFont="1" applyFill="1" applyBorder="1" applyAlignment="1">
      <alignment horizontal="left" vertical="top" wrapText="1"/>
    </xf>
    <xf numFmtId="0" fontId="2" fillId="3" borderId="6" xfId="0" applyFont="1" applyFill="1" applyBorder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7" fillId="3" borderId="8" xfId="0" applyFont="1" applyFill="1" applyBorder="1">
      <alignment vertical="center"/>
    </xf>
    <xf numFmtId="0" fontId="2" fillId="0" borderId="8" xfId="0" applyFont="1" applyFill="1" applyBorder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opLeftCell="C1" zoomScaleSheetLayoutView="100" workbookViewId="0">
      <selection activeCell="E5" sqref="E5:F8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16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45579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9" t="s">
        <v>14</v>
      </c>
      <c r="B5" s="26" t="s">
        <v>15</v>
      </c>
      <c r="C5" s="54">
        <v>1</v>
      </c>
      <c r="D5" s="47" t="s">
        <v>27</v>
      </c>
      <c r="E5" s="47">
        <v>205</v>
      </c>
      <c r="F5" s="34">
        <v>24</v>
      </c>
      <c r="G5" s="47">
        <v>182</v>
      </c>
      <c r="H5" s="47">
        <v>6.1</v>
      </c>
      <c r="I5" s="47">
        <v>10.3</v>
      </c>
      <c r="J5" s="47">
        <v>24.1</v>
      </c>
    </row>
    <row r="6" spans="1:10" ht="15.75">
      <c r="A6" s="59"/>
      <c r="B6" s="27"/>
      <c r="C6" s="52">
        <v>72</v>
      </c>
      <c r="D6" s="47" t="s">
        <v>22</v>
      </c>
      <c r="E6" s="47">
        <v>200</v>
      </c>
      <c r="F6" s="39">
        <v>10.6</v>
      </c>
      <c r="G6" s="47">
        <v>75</v>
      </c>
      <c r="H6" s="47">
        <v>0</v>
      </c>
      <c r="I6" s="47">
        <v>0</v>
      </c>
      <c r="J6" s="47">
        <v>19</v>
      </c>
    </row>
    <row r="7" spans="1:10" ht="15.75">
      <c r="A7" s="59"/>
      <c r="B7" s="27" t="s">
        <v>18</v>
      </c>
      <c r="C7" s="52">
        <v>11</v>
      </c>
      <c r="D7" s="47" t="s">
        <v>20</v>
      </c>
      <c r="E7" s="47">
        <v>70</v>
      </c>
      <c r="F7" s="39">
        <v>5</v>
      </c>
      <c r="G7" s="47">
        <v>51</v>
      </c>
      <c r="H7" s="47">
        <v>3</v>
      </c>
      <c r="I7" s="47">
        <v>1.4</v>
      </c>
      <c r="J7" s="47">
        <v>20</v>
      </c>
    </row>
    <row r="8" spans="1:10" ht="15.75">
      <c r="A8" s="60"/>
      <c r="B8" s="28"/>
      <c r="C8" s="52" t="s">
        <v>24</v>
      </c>
      <c r="D8" s="47" t="s">
        <v>23</v>
      </c>
      <c r="E8" s="47">
        <v>30</v>
      </c>
      <c r="F8" s="39">
        <v>30.9</v>
      </c>
      <c r="G8" s="47">
        <v>107.5</v>
      </c>
      <c r="H8" s="47">
        <v>7</v>
      </c>
      <c r="I8" s="47">
        <v>8.8000000000000007</v>
      </c>
      <c r="J8" s="47">
        <v>0</v>
      </c>
    </row>
    <row r="9" spans="1:10" ht="15.75">
      <c r="A9" s="17"/>
      <c r="B9" s="17"/>
      <c r="C9" s="55"/>
      <c r="D9" s="18"/>
      <c r="E9" s="19">
        <f>SUM(E5:E8)</f>
        <v>505</v>
      </c>
      <c r="F9" s="19">
        <f>SUM(F5:F8)</f>
        <v>70.5</v>
      </c>
      <c r="G9" s="19">
        <f>SUM(G5:G8)</f>
        <v>415.5</v>
      </c>
      <c r="H9" s="19">
        <f>SUM(H5:H8)</f>
        <v>16.100000000000001</v>
      </c>
      <c r="I9" s="19">
        <f>SUM(I5:I8)</f>
        <v>20.5</v>
      </c>
      <c r="J9" s="19">
        <f>SUM(J5:J8)</f>
        <v>63.1</v>
      </c>
    </row>
    <row r="10" spans="1:10">
      <c r="H10" s="25"/>
      <c r="I10" s="25"/>
      <c r="J10" s="25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D10" sqref="D10:J10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45579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60" t="s">
        <v>14</v>
      </c>
      <c r="B5" s="26" t="s">
        <v>15</v>
      </c>
      <c r="C5" s="49">
        <v>1</v>
      </c>
      <c r="D5" s="35" t="s">
        <v>21</v>
      </c>
      <c r="E5" s="47">
        <v>205</v>
      </c>
      <c r="F5" s="34">
        <v>24</v>
      </c>
      <c r="G5" s="35">
        <v>182</v>
      </c>
      <c r="H5" s="35">
        <v>6.1</v>
      </c>
      <c r="I5" s="35">
        <v>10.3</v>
      </c>
      <c r="J5" s="35">
        <v>24.1</v>
      </c>
    </row>
    <row r="6" spans="1:10" ht="15.75">
      <c r="A6" s="61"/>
      <c r="B6" s="27"/>
      <c r="C6" s="50">
        <v>72</v>
      </c>
      <c r="D6" s="16" t="s">
        <v>22</v>
      </c>
      <c r="E6" s="47">
        <v>200</v>
      </c>
      <c r="F6" s="39">
        <v>10.6</v>
      </c>
      <c r="G6" s="16">
        <v>75</v>
      </c>
      <c r="H6" s="16">
        <v>0</v>
      </c>
      <c r="I6" s="16">
        <v>0</v>
      </c>
      <c r="J6" s="16">
        <v>19</v>
      </c>
    </row>
    <row r="7" spans="1:10" ht="15.75">
      <c r="A7" s="61"/>
      <c r="B7" s="27" t="s">
        <v>18</v>
      </c>
      <c r="C7" s="50">
        <v>11</v>
      </c>
      <c r="D7" s="16" t="s">
        <v>20</v>
      </c>
      <c r="E7" s="47">
        <v>70</v>
      </c>
      <c r="F7" s="39">
        <v>5</v>
      </c>
      <c r="G7" s="16">
        <v>51</v>
      </c>
      <c r="H7" s="16">
        <v>3</v>
      </c>
      <c r="I7" s="16">
        <v>1.4</v>
      </c>
      <c r="J7" s="16">
        <v>20</v>
      </c>
    </row>
    <row r="8" spans="1:10" ht="15.75">
      <c r="A8" s="61"/>
      <c r="B8" s="28"/>
      <c r="C8" s="50" t="s">
        <v>24</v>
      </c>
      <c r="D8" s="16" t="s">
        <v>23</v>
      </c>
      <c r="E8" s="47">
        <v>30</v>
      </c>
      <c r="F8" s="39">
        <v>30.9</v>
      </c>
      <c r="G8" s="16">
        <v>107.5</v>
      </c>
      <c r="H8" s="16">
        <v>7</v>
      </c>
      <c r="I8" s="16">
        <v>8.8000000000000007</v>
      </c>
      <c r="J8" s="16">
        <v>0</v>
      </c>
    </row>
    <row r="9" spans="1:10" ht="15.75">
      <c r="A9" s="62"/>
      <c r="B9" s="17"/>
      <c r="C9" s="18"/>
      <c r="D9" s="18"/>
      <c r="E9" s="19">
        <f>SUM(E5:E8)</f>
        <v>505</v>
      </c>
      <c r="F9" s="19">
        <f>SUM(F5:F8)</f>
        <v>70.5</v>
      </c>
      <c r="G9" s="19">
        <f>SUM(G5:G8)</f>
        <v>415.5</v>
      </c>
      <c r="H9" s="19">
        <f>SUM(H5:H8)</f>
        <v>16.100000000000001</v>
      </c>
      <c r="I9" s="19">
        <f>SUM(I5:I8)</f>
        <v>20.5</v>
      </c>
      <c r="J9" s="19">
        <f>SUM(J5:J8)</f>
        <v>63.1</v>
      </c>
    </row>
    <row r="10" spans="1:10" ht="15.75">
      <c r="A10" s="30"/>
      <c r="B10" s="63"/>
      <c r="C10" s="64"/>
      <c r="D10" s="64" t="s">
        <v>28</v>
      </c>
      <c r="E10" s="65">
        <v>100</v>
      </c>
      <c r="F10" s="65">
        <v>39</v>
      </c>
      <c r="G10" s="65">
        <v>85</v>
      </c>
      <c r="H10" s="65">
        <v>2.5</v>
      </c>
      <c r="I10" s="65">
        <v>1.2</v>
      </c>
      <c r="J10" s="65">
        <v>16</v>
      </c>
    </row>
    <row r="11" spans="1:10" ht="15.75">
      <c r="A11" s="30"/>
      <c r="B11" s="36"/>
      <c r="C11" s="31"/>
      <c r="D11" s="31" t="s">
        <v>26</v>
      </c>
      <c r="E11" s="39">
        <v>200</v>
      </c>
      <c r="F11" s="39">
        <v>39</v>
      </c>
      <c r="G11" s="39">
        <v>44</v>
      </c>
      <c r="H11" s="39">
        <v>2</v>
      </c>
      <c r="I11" s="39">
        <v>0.2</v>
      </c>
      <c r="J11" s="39">
        <v>11</v>
      </c>
    </row>
    <row r="12" spans="1:10" ht="15.75">
      <c r="A12" s="7"/>
      <c r="B12" s="12"/>
      <c r="C12" s="11"/>
      <c r="D12" s="15"/>
      <c r="E12" s="9">
        <f>SUM(E11:E11)</f>
        <v>200</v>
      </c>
      <c r="F12" s="9">
        <f>SUM(F10:F11)</f>
        <v>78</v>
      </c>
      <c r="G12" s="9">
        <f>SUM(G11:G11)</f>
        <v>44</v>
      </c>
      <c r="H12" s="9">
        <f>SUM(H11:H11)</f>
        <v>2</v>
      </c>
      <c r="I12" s="9">
        <f>SUM(I11:I11)</f>
        <v>0.2</v>
      </c>
      <c r="J12" s="9">
        <f>SUM(J11:J11)</f>
        <v>11</v>
      </c>
    </row>
    <row r="13" spans="1:10" ht="15.75">
      <c r="A13" s="1"/>
      <c r="B13" s="1"/>
      <c r="C13" s="13"/>
      <c r="D13" s="14"/>
      <c r="E13" s="14">
        <f>E9+E12</f>
        <v>705</v>
      </c>
      <c r="F13" s="14">
        <f>F9+F12</f>
        <v>148.5</v>
      </c>
      <c r="G13" s="14">
        <f>G9+G12</f>
        <v>459.5</v>
      </c>
      <c r="H13" s="14">
        <f>H9+H12</f>
        <v>18.100000000000001</v>
      </c>
      <c r="I13" s="14">
        <f>I9+I12</f>
        <v>20.7</v>
      </c>
      <c r="J13" s="14">
        <f>J9+J12</f>
        <v>74.099999999999994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C1" zoomScaleSheetLayoutView="100" workbookViewId="0">
      <selection activeCell="F5" sqref="F5:F9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45579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9" t="s">
        <v>14</v>
      </c>
      <c r="B5" s="26" t="s">
        <v>15</v>
      </c>
      <c r="C5" s="49">
        <v>1</v>
      </c>
      <c r="D5" s="35" t="s">
        <v>21</v>
      </c>
      <c r="E5" s="35">
        <v>205</v>
      </c>
      <c r="F5" s="34">
        <v>24</v>
      </c>
      <c r="G5" s="35">
        <v>182</v>
      </c>
      <c r="H5" s="35">
        <v>6.1</v>
      </c>
      <c r="I5" s="35">
        <v>10.3</v>
      </c>
      <c r="J5" s="35">
        <v>24.1</v>
      </c>
    </row>
    <row r="6" spans="1:10" ht="15.75">
      <c r="A6" s="59"/>
      <c r="B6" s="27"/>
      <c r="C6" s="50">
        <v>72</v>
      </c>
      <c r="D6" s="16" t="s">
        <v>22</v>
      </c>
      <c r="E6" s="16">
        <v>200</v>
      </c>
      <c r="F6" s="21">
        <v>10.6</v>
      </c>
      <c r="G6" s="16">
        <v>75</v>
      </c>
      <c r="H6" s="16">
        <v>0</v>
      </c>
      <c r="I6" s="16">
        <v>0</v>
      </c>
      <c r="J6" s="16">
        <v>19</v>
      </c>
    </row>
    <row r="7" spans="1:10" ht="15.75">
      <c r="A7" s="59"/>
      <c r="B7" s="27" t="s">
        <v>18</v>
      </c>
      <c r="C7" s="50">
        <v>11</v>
      </c>
      <c r="D7" s="16" t="s">
        <v>20</v>
      </c>
      <c r="E7" s="16">
        <v>40</v>
      </c>
      <c r="F7" s="39">
        <v>5</v>
      </c>
      <c r="G7" s="16">
        <v>51</v>
      </c>
      <c r="H7" s="16">
        <v>3</v>
      </c>
      <c r="I7" s="16">
        <v>1.4</v>
      </c>
      <c r="J7" s="16">
        <v>20</v>
      </c>
    </row>
    <row r="8" spans="1:10" ht="15.75">
      <c r="A8" s="59"/>
      <c r="B8" s="28"/>
      <c r="C8" s="50" t="s">
        <v>24</v>
      </c>
      <c r="D8" s="16" t="s">
        <v>23</v>
      </c>
      <c r="E8" s="52">
        <v>30</v>
      </c>
      <c r="F8" s="39">
        <v>30.9</v>
      </c>
      <c r="G8" s="53">
        <v>107.5</v>
      </c>
      <c r="H8" s="16">
        <v>7</v>
      </c>
      <c r="I8" s="16">
        <v>8.8000000000000007</v>
      </c>
      <c r="J8" s="16">
        <v>0</v>
      </c>
    </row>
    <row r="9" spans="1:10" ht="15.75">
      <c r="A9" s="59"/>
      <c r="B9" s="28" t="s">
        <v>19</v>
      </c>
      <c r="C9" s="51"/>
      <c r="D9" s="16" t="s">
        <v>25</v>
      </c>
      <c r="E9" s="16">
        <v>100</v>
      </c>
      <c r="F9" s="29">
        <v>40.5</v>
      </c>
      <c r="G9" s="16">
        <v>47</v>
      </c>
      <c r="H9" s="16">
        <v>0.4</v>
      </c>
      <c r="I9" s="16">
        <v>0.4</v>
      </c>
      <c r="J9" s="16">
        <v>9.8000000000000007</v>
      </c>
    </row>
    <row r="10" spans="1:10" ht="15.75">
      <c r="A10" s="59"/>
      <c r="B10" s="17"/>
      <c r="C10" s="18"/>
      <c r="D10" s="18"/>
      <c r="E10" s="19">
        <f t="shared" ref="E10:J10" si="0">SUM(E5:E9)</f>
        <v>575</v>
      </c>
      <c r="F10" s="19">
        <f>SUM(F5:F9)</f>
        <v>111</v>
      </c>
      <c r="G10" s="19">
        <f t="shared" si="0"/>
        <v>462.5</v>
      </c>
      <c r="H10" s="19">
        <f t="shared" si="0"/>
        <v>16.5</v>
      </c>
      <c r="I10" s="19">
        <f t="shared" si="0"/>
        <v>20.9</v>
      </c>
      <c r="J10" s="19">
        <f t="shared" si="0"/>
        <v>72.900000000000006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"/>
      <c r="E12" s="1"/>
      <c r="F12" s="10"/>
      <c r="G12" s="1"/>
      <c r="H12" s="1"/>
      <c r="I12" s="1"/>
      <c r="J12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45579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9" t="s">
        <v>14</v>
      </c>
      <c r="B5" s="26" t="s">
        <v>15</v>
      </c>
      <c r="C5" s="49">
        <v>1</v>
      </c>
      <c r="D5" s="35" t="s">
        <v>21</v>
      </c>
      <c r="E5" s="35">
        <v>205</v>
      </c>
      <c r="F5" s="34">
        <v>24</v>
      </c>
      <c r="G5" s="35">
        <v>182</v>
      </c>
      <c r="H5" s="35">
        <v>6.1</v>
      </c>
      <c r="I5" s="35">
        <v>10.3</v>
      </c>
      <c r="J5" s="35">
        <v>24.1</v>
      </c>
    </row>
    <row r="6" spans="1:10" ht="15.75">
      <c r="A6" s="59"/>
      <c r="B6" s="27"/>
      <c r="C6" s="50">
        <v>72</v>
      </c>
      <c r="D6" s="16" t="s">
        <v>22</v>
      </c>
      <c r="E6" s="16">
        <v>200</v>
      </c>
      <c r="F6" s="21">
        <v>10.6</v>
      </c>
      <c r="G6" s="16">
        <v>75</v>
      </c>
      <c r="H6" s="16">
        <v>0</v>
      </c>
      <c r="I6" s="16">
        <v>0</v>
      </c>
      <c r="J6" s="16">
        <v>19</v>
      </c>
    </row>
    <row r="7" spans="1:10" ht="15.75">
      <c r="A7" s="59"/>
      <c r="B7" s="27"/>
      <c r="C7" s="50">
        <v>11</v>
      </c>
      <c r="D7" s="16" t="s">
        <v>20</v>
      </c>
      <c r="E7" s="16">
        <v>40</v>
      </c>
      <c r="F7" s="39">
        <v>5</v>
      </c>
      <c r="G7" s="16">
        <v>51</v>
      </c>
      <c r="H7" s="16">
        <v>3</v>
      </c>
      <c r="I7" s="16">
        <v>1.4</v>
      </c>
      <c r="J7" s="16">
        <v>20</v>
      </c>
    </row>
    <row r="8" spans="1:10" ht="15.75">
      <c r="A8" s="59"/>
      <c r="B8" s="27" t="s">
        <v>18</v>
      </c>
      <c r="C8" s="50" t="s">
        <v>24</v>
      </c>
      <c r="D8" s="16" t="s">
        <v>23</v>
      </c>
      <c r="E8" s="52">
        <v>30</v>
      </c>
      <c r="F8" s="39">
        <v>30.9</v>
      </c>
      <c r="G8" s="53">
        <v>107.5</v>
      </c>
      <c r="H8" s="16">
        <v>7</v>
      </c>
      <c r="I8" s="16">
        <v>8.8000000000000007</v>
      </c>
      <c r="J8" s="16">
        <v>0</v>
      </c>
    </row>
    <row r="9" spans="1:10" ht="15.75">
      <c r="A9" s="59"/>
      <c r="B9" s="28" t="s">
        <v>19</v>
      </c>
      <c r="C9" s="51"/>
      <c r="D9" s="16" t="s">
        <v>25</v>
      </c>
      <c r="E9" s="16">
        <v>100</v>
      </c>
      <c r="F9" s="29">
        <v>40.5</v>
      </c>
      <c r="G9" s="16">
        <v>47</v>
      </c>
      <c r="H9" s="16">
        <v>0.4</v>
      </c>
      <c r="I9" s="16">
        <v>0.4</v>
      </c>
      <c r="J9" s="16">
        <v>9.8000000000000007</v>
      </c>
    </row>
    <row r="10" spans="1:10" ht="15.75">
      <c r="A10" s="59"/>
      <c r="B10" s="41" t="s">
        <v>17</v>
      </c>
      <c r="C10" s="18"/>
      <c r="D10" s="18"/>
      <c r="E10" s="19">
        <f t="shared" ref="E10:J10" si="0">SUM(E5:E9)</f>
        <v>575</v>
      </c>
      <c r="F10" s="19">
        <f t="shared" si="0"/>
        <v>111</v>
      </c>
      <c r="G10" s="19">
        <f t="shared" si="0"/>
        <v>462.5</v>
      </c>
      <c r="H10" s="19">
        <f t="shared" si="0"/>
        <v>16.5</v>
      </c>
      <c r="I10" s="19">
        <f t="shared" si="0"/>
        <v>20.9</v>
      </c>
      <c r="J10" s="19">
        <f t="shared" si="0"/>
        <v>72.900000000000006</v>
      </c>
    </row>
    <row r="11" spans="1:10" ht="15.75">
      <c r="A11" s="30"/>
      <c r="B11" s="66"/>
      <c r="C11" s="67"/>
      <c r="D11" s="64" t="s">
        <v>28</v>
      </c>
      <c r="E11" s="65">
        <v>100</v>
      </c>
      <c r="F11" s="65">
        <v>39</v>
      </c>
      <c r="G11" s="65">
        <v>85</v>
      </c>
      <c r="H11" s="65">
        <v>2.5</v>
      </c>
      <c r="I11" s="65">
        <v>1.2</v>
      </c>
      <c r="J11" s="65">
        <v>16</v>
      </c>
    </row>
    <row r="12" spans="1:10" ht="15.75">
      <c r="A12" s="30"/>
      <c r="B12" s="33" t="s">
        <v>18</v>
      </c>
      <c r="C12" s="33"/>
      <c r="D12" s="31" t="s">
        <v>26</v>
      </c>
      <c r="E12" s="39">
        <v>200</v>
      </c>
      <c r="F12" s="39">
        <v>39</v>
      </c>
      <c r="G12" s="39">
        <v>44</v>
      </c>
      <c r="H12" s="39">
        <v>2</v>
      </c>
      <c r="I12" s="39">
        <v>0.2</v>
      </c>
      <c r="J12" s="39">
        <v>11</v>
      </c>
    </row>
    <row r="13" spans="1:10" ht="15.75">
      <c r="A13" s="22"/>
      <c r="B13" s="23"/>
      <c r="C13" s="11"/>
      <c r="D13" s="15"/>
      <c r="E13" s="9">
        <f t="shared" ref="E13:J13" si="1">SUM(E12:E12)</f>
        <v>200</v>
      </c>
      <c r="F13" s="9">
        <f>SUM(F11:F12)</f>
        <v>78</v>
      </c>
      <c r="G13" s="9">
        <f t="shared" si="1"/>
        <v>44</v>
      </c>
      <c r="H13" s="9">
        <f t="shared" si="1"/>
        <v>2</v>
      </c>
      <c r="I13" s="9">
        <f t="shared" si="1"/>
        <v>0.2</v>
      </c>
      <c r="J13" s="9">
        <f t="shared" si="1"/>
        <v>11</v>
      </c>
    </row>
    <row r="14" spans="1:10" ht="15.75">
      <c r="A14" s="24"/>
      <c r="B14" s="24"/>
      <c r="C14" s="13"/>
      <c r="D14" s="13"/>
      <c r="E14" s="40">
        <f t="shared" ref="E14:J14" si="2">E10+E13</f>
        <v>775</v>
      </c>
      <c r="F14" s="40">
        <f t="shared" si="2"/>
        <v>189</v>
      </c>
      <c r="G14" s="40">
        <f t="shared" si="2"/>
        <v>506.5</v>
      </c>
      <c r="H14" s="40">
        <f t="shared" si="2"/>
        <v>18.5</v>
      </c>
      <c r="I14" s="40">
        <f t="shared" si="2"/>
        <v>21.099999999999998</v>
      </c>
      <c r="J14" s="40">
        <f t="shared" si="2"/>
        <v>83.9</v>
      </c>
    </row>
    <row r="15" spans="1:10" ht="15.7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A16" s="1"/>
      <c r="B16" s="1"/>
      <c r="C16" s="1"/>
      <c r="D16" s="1"/>
      <c r="E16" s="1"/>
      <c r="F16" s="10"/>
      <c r="G16" s="1"/>
      <c r="H16" s="1"/>
      <c r="I16" s="1"/>
      <c r="J16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C1" zoomScaleSheetLayoutView="100" workbookViewId="0">
      <selection activeCell="E16" sqref="E16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6" t="s">
        <v>16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45579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9" t="s">
        <v>14</v>
      </c>
      <c r="B5" s="42" t="s">
        <v>15</v>
      </c>
      <c r="C5" s="47">
        <v>1</v>
      </c>
      <c r="D5" s="47" t="s">
        <v>27</v>
      </c>
      <c r="E5" s="47">
        <v>205</v>
      </c>
      <c r="F5" s="34"/>
      <c r="G5" s="47">
        <v>182</v>
      </c>
      <c r="H5" s="47">
        <v>6.1</v>
      </c>
      <c r="I5" s="34">
        <v>10.3</v>
      </c>
      <c r="J5" s="47">
        <v>24.1</v>
      </c>
    </row>
    <row r="6" spans="1:11" ht="15.75">
      <c r="A6" s="59"/>
      <c r="B6" s="43"/>
      <c r="C6" s="47">
        <v>72</v>
      </c>
      <c r="D6" s="47" t="s">
        <v>22</v>
      </c>
      <c r="E6" s="47">
        <v>200</v>
      </c>
      <c r="F6" s="39"/>
      <c r="G6" s="47">
        <v>75</v>
      </c>
      <c r="H6" s="47">
        <v>0</v>
      </c>
      <c r="I6" s="39">
        <v>0</v>
      </c>
      <c r="J6" s="47">
        <v>19</v>
      </c>
    </row>
    <row r="7" spans="1:11" ht="15.75">
      <c r="A7" s="59"/>
      <c r="B7" s="44" t="s">
        <v>18</v>
      </c>
      <c r="C7" s="47">
        <v>11</v>
      </c>
      <c r="D7" s="47" t="s">
        <v>20</v>
      </c>
      <c r="E7" s="47">
        <v>40</v>
      </c>
      <c r="F7" s="39"/>
      <c r="G7" s="47">
        <v>51</v>
      </c>
      <c r="H7" s="47">
        <v>3</v>
      </c>
      <c r="I7" s="39">
        <v>1.4</v>
      </c>
      <c r="J7" s="47">
        <v>20</v>
      </c>
    </row>
    <row r="8" spans="1:11" ht="15.75">
      <c r="A8" s="59"/>
      <c r="B8" s="45" t="s">
        <v>19</v>
      </c>
      <c r="C8" s="47" t="s">
        <v>24</v>
      </c>
      <c r="D8" s="47" t="s">
        <v>23</v>
      </c>
      <c r="E8" s="47">
        <v>30</v>
      </c>
      <c r="F8" s="39"/>
      <c r="G8" s="47">
        <v>107.5</v>
      </c>
      <c r="H8" s="47">
        <v>7</v>
      </c>
      <c r="I8" s="39">
        <v>8.8000000000000007</v>
      </c>
      <c r="J8" s="47">
        <v>0</v>
      </c>
    </row>
    <row r="9" spans="1:11" ht="15.75">
      <c r="A9" s="17"/>
      <c r="B9" s="46"/>
      <c r="C9" s="18"/>
      <c r="D9" s="18"/>
      <c r="E9" s="19">
        <f>SUM(E5:E8)</f>
        <v>475</v>
      </c>
      <c r="F9" s="19">
        <f t="shared" ref="F9" si="0">SUM(F5:F8)</f>
        <v>0</v>
      </c>
      <c r="G9" s="19">
        <f>SUM(G5:G8)</f>
        <v>415.5</v>
      </c>
      <c r="H9" s="19">
        <f>SUM(H5:H8)</f>
        <v>16.100000000000001</v>
      </c>
      <c r="I9" s="48">
        <f>SUM(I5:I8)</f>
        <v>20.5</v>
      </c>
      <c r="J9" s="19">
        <f>SUM(J5:J8)</f>
        <v>63.1</v>
      </c>
    </row>
    <row r="10" spans="1:11">
      <c r="H10" s="25"/>
      <c r="I10" s="25"/>
      <c r="J10" s="25"/>
    </row>
    <row r="11" spans="1:11">
      <c r="H11" s="32"/>
      <c r="I11" s="32"/>
      <c r="J11" s="32"/>
    </row>
    <row r="12" spans="1:11">
      <c r="H12" s="32"/>
      <c r="I12" s="32"/>
      <c r="J12" s="32"/>
    </row>
    <row r="13" spans="1:11" ht="15.75">
      <c r="K13" s="37"/>
    </row>
    <row r="14" spans="1:11" ht="15.75">
      <c r="K14" s="37"/>
    </row>
    <row r="15" spans="1:11" ht="15.75">
      <c r="K15" s="37"/>
    </row>
    <row r="16" spans="1:11" ht="15.75">
      <c r="K16" s="37"/>
    </row>
    <row r="17" spans="4:11">
      <c r="D17" s="38"/>
      <c r="E17" s="38"/>
      <c r="F17" s="38"/>
      <c r="G17" s="38"/>
      <c r="H17" s="38"/>
      <c r="I17" s="38"/>
      <c r="J17" s="38"/>
      <c r="K17" s="38"/>
    </row>
    <row r="18" spans="4:11">
      <c r="D18" s="38"/>
      <c r="E18" s="38"/>
      <c r="F18" s="38"/>
      <c r="G18" s="38"/>
      <c r="H18" s="38"/>
      <c r="I18" s="38"/>
      <c r="J18" s="38"/>
      <c r="K18" s="38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2024-10-11T04:38:53Z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