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80" windowWidth="14400" windowHeight="7995" activeTab="1"/>
  </bookViews>
  <sheets>
    <sheet name="1-4 класс" sheetId="1" r:id="rId1"/>
    <sheet name="ОВЗ 1-4 класс" sheetId="2" r:id="rId2"/>
    <sheet name="МИ" sheetId="9" r:id="rId3"/>
    <sheet name="ОВЗ от 12 лет" sheetId="7" r:id="rId4"/>
    <sheet name="ГКПД" sheetId="11" r:id="rId5"/>
  </sheets>
  <calcPr calcId="125725"/>
</workbook>
</file>

<file path=xl/calcChain.xml><?xml version="1.0" encoding="utf-8"?>
<calcChain xmlns="http://schemas.openxmlformats.org/spreadsheetml/2006/main">
  <c r="F14" i="7"/>
  <c r="E14"/>
  <c r="E10"/>
  <c r="F10"/>
  <c r="G10"/>
  <c r="H10"/>
  <c r="I10"/>
  <c r="E10" i="9" l="1"/>
  <c r="F10"/>
  <c r="G10"/>
  <c r="H10"/>
  <c r="I10"/>
  <c r="F12" i="2" l="1"/>
  <c r="J10" i="7"/>
  <c r="J10" i="9"/>
  <c r="J9" i="2"/>
  <c r="I9"/>
  <c r="H9"/>
  <c r="G9"/>
  <c r="F9"/>
  <c r="E9"/>
  <c r="J9" i="1"/>
  <c r="I9"/>
  <c r="H9"/>
  <c r="G9"/>
  <c r="F9"/>
  <c r="E9"/>
  <c r="F13" i="2" l="1"/>
  <c r="J9" i="11"/>
  <c r="I9"/>
  <c r="H9"/>
  <c r="G9"/>
  <c r="E9"/>
  <c r="F9" l="1"/>
  <c r="J12" i="2"/>
  <c r="I12"/>
  <c r="H12"/>
  <c r="G12"/>
  <c r="E12"/>
  <c r="F15" i="7" l="1"/>
  <c r="G14"/>
  <c r="H14"/>
  <c r="I14"/>
  <c r="J14"/>
  <c r="I15" l="1"/>
  <c r="G13" i="2"/>
  <c r="J13"/>
  <c r="I13"/>
  <c r="H13"/>
  <c r="E13" l="1"/>
  <c r="G15" i="7"/>
  <c r="E15"/>
  <c r="H15"/>
  <c r="J15"/>
</calcChain>
</file>

<file path=xl/sharedStrings.xml><?xml version="1.0" encoding="utf-8"?>
<sst xmlns="http://schemas.openxmlformats.org/spreadsheetml/2006/main" count="126" uniqueCount="31">
  <si>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</si>
  <si>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</si>
  <si>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</si>
  <si>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</si>
  <si>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</si>
  <si>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</si>
  <si>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</si>
  <si>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</si>
  <si>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</si>
  <si>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</si>
  <si>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</si>
  <si>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</si>
  <si>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</si>
  <si>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</si>
  <si>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</si>
  <si>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</si>
  <si>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МКОУ Новогоренская СОШ</t>
  </si>
  <si>
    <t>Йогурт</t>
  </si>
  <si>
    <t>фрукт</t>
  </si>
  <si>
    <t>гор.напиток</t>
  </si>
  <si>
    <t>хлеб</t>
  </si>
  <si>
    <t>выпечка</t>
  </si>
  <si>
    <t>Хлеб пшеничный</t>
  </si>
  <si>
    <t>Курица тушенная в сметанном соусе</t>
  </si>
  <si>
    <t>Каша гречневая рассыпчатая с маслом сливочным 150/10</t>
  </si>
  <si>
    <t>Чай с лимоном и сахаром</t>
  </si>
  <si>
    <t>54-3гн</t>
  </si>
  <si>
    <t>Яблоко</t>
  </si>
  <si>
    <t>Банан</t>
  </si>
  <si>
    <t>Мандарин</t>
  </si>
  <si>
    <t>Сок в т/п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</si>
</sst>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/>
    <xf numFmtId="14" fontId="2" fillId="2" borderId="2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/>
    <xf numFmtId="49" fontId="2" fillId="2" borderId="0" xfId="0" applyNumberFormat="1" applyFont="1" applyFill="1" applyBorder="1" applyAlignment="1" applyProtection="1">
      <protection locked="0"/>
    </xf>
    <xf numFmtId="0" fontId="4" fillId="3" borderId="2" xfId="0" applyFont="1" applyFill="1" applyBorder="1" applyAlignment="1">
      <alignment horizontal="left"/>
    </xf>
    <xf numFmtId="0" fontId="2" fillId="0" borderId="0" xfId="0" applyFont="1" applyBorder="1">
      <alignment vertical="center"/>
    </xf>
    <xf numFmtId="0" fontId="2" fillId="4" borderId="2" xfId="0" applyFont="1" applyFill="1" applyBorder="1" applyAlignment="1"/>
    <xf numFmtId="0" fontId="2" fillId="2" borderId="6" xfId="0" applyFont="1" applyFill="1" applyBorder="1" applyAlignment="1"/>
    <xf numFmtId="0" fontId="2" fillId="5" borderId="2" xfId="0" applyFont="1" applyFill="1" applyBorder="1">
      <alignment vertical="center"/>
    </xf>
    <xf numFmtId="0" fontId="2" fillId="5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/>
    </xf>
    <xf numFmtId="0" fontId="0" fillId="3" borderId="2" xfId="0" applyFill="1" applyBorder="1">
      <alignment vertical="center"/>
    </xf>
    <xf numFmtId="0" fontId="2" fillId="3" borderId="2" xfId="0" applyFont="1" applyFill="1" applyBorder="1">
      <alignment vertical="center"/>
    </xf>
    <xf numFmtId="0" fontId="5" fillId="3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0" fontId="2" fillId="3" borderId="2" xfId="0" applyFont="1" applyFill="1" applyBorder="1" applyAlignment="1"/>
    <xf numFmtId="0" fontId="2" fillId="3" borderId="6" xfId="0" applyFont="1" applyFill="1" applyBorder="1" applyAlignment="1"/>
    <xf numFmtId="0" fontId="2" fillId="6" borderId="0" xfId="0" applyFont="1" applyFill="1">
      <alignment vertical="center"/>
    </xf>
    <xf numFmtId="0" fontId="0" fillId="2" borderId="0" xfId="0" applyFill="1" applyBorder="1">
      <alignment vertical="center"/>
    </xf>
    <xf numFmtId="0" fontId="3" fillId="2" borderId="9" xfId="0" applyNumberFormat="1" applyFont="1" applyFill="1" applyBorder="1" applyAlignment="1"/>
    <xf numFmtId="0" fontId="3" fillId="2" borderId="10" xfId="0" applyNumberFormat="1" applyFont="1" applyFill="1" applyBorder="1" applyAlignment="1"/>
    <xf numFmtId="0" fontId="3" fillId="2" borderId="12" xfId="0" applyNumberFormat="1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NumberFormat="1" applyFont="1" applyFill="1" applyBorder="1" applyAlignment="1">
      <alignment horizontal="center" vertical="top" wrapText="1"/>
    </xf>
    <xf numFmtId="0" fontId="2" fillId="2" borderId="8" xfId="0" applyFont="1" applyFill="1" applyBorder="1">
      <alignment vertical="center"/>
    </xf>
    <xf numFmtId="0" fontId="2" fillId="2" borderId="2" xfId="1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0" fillId="2" borderId="8" xfId="0" applyFill="1" applyBorder="1">
      <alignment vertical="center"/>
    </xf>
    <xf numFmtId="0" fontId="3" fillId="2" borderId="0" xfId="0" applyNumberFormat="1" applyFont="1" applyFill="1" applyBorder="1" applyAlignment="1">
      <alignment horizontal="center" vertical="top" wrapText="1"/>
    </xf>
    <xf numFmtId="0" fontId="3" fillId="2" borderId="0" xfId="0" applyNumberFormat="1" applyFont="1" applyFill="1" applyBorder="1" applyAlignment="1">
      <alignment horizontal="left" vertical="top" wrapText="1"/>
    </xf>
    <xf numFmtId="0" fontId="0" fillId="0" borderId="0" xfId="0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7" fillId="3" borderId="2" xfId="0" applyFont="1" applyFill="1" applyBorder="1">
      <alignment vertical="center"/>
    </xf>
    <xf numFmtId="0" fontId="3" fillId="2" borderId="14" xfId="0" applyNumberFormat="1" applyFont="1" applyFill="1" applyBorder="1" applyAlignment="1"/>
    <xf numFmtId="0" fontId="3" fillId="2" borderId="15" xfId="0" applyNumberFormat="1" applyFont="1" applyFill="1" applyBorder="1" applyAlignment="1"/>
    <xf numFmtId="0" fontId="3" fillId="2" borderId="16" xfId="0" applyNumberFormat="1" applyFont="1" applyFill="1" applyBorder="1" applyAlignment="1"/>
    <xf numFmtId="0" fontId="3" fillId="2" borderId="17" xfId="0" applyNumberFormat="1" applyFont="1" applyFill="1" applyBorder="1" applyAlignment="1"/>
    <xf numFmtId="0" fontId="3" fillId="2" borderId="2" xfId="0" applyNumberFormat="1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/>
    </xf>
    <xf numFmtId="0" fontId="2" fillId="2" borderId="6" xfId="0" applyFont="1" applyFill="1" applyBorder="1" applyAlignment="1" applyProtection="1">
      <protection locked="0"/>
    </xf>
    <xf numFmtId="0" fontId="2" fillId="2" borderId="7" xfId="0" applyFont="1" applyFill="1" applyBorder="1" applyAlignment="1" applyProtection="1">
      <protection locked="0"/>
    </xf>
    <xf numFmtId="0" fontId="2" fillId="2" borderId="5" xfId="0" applyFont="1" applyFill="1" applyBorder="1" applyAlignment="1" applyProtection="1"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2" borderId="18" xfId="0" applyNumberFormat="1" applyFont="1" applyFill="1" applyBorder="1" applyAlignment="1">
      <alignment horizontal="left" vertical="top" wrapText="1"/>
    </xf>
    <xf numFmtId="0" fontId="3" fillId="2" borderId="19" xfId="0" applyNumberFormat="1" applyFont="1" applyFill="1" applyBorder="1" applyAlignment="1">
      <alignment horizontal="left" vertical="top" wrapText="1"/>
    </xf>
    <xf numFmtId="0" fontId="5" fillId="7" borderId="2" xfId="0" applyFont="1" applyFill="1" applyBorder="1" applyAlignment="1">
      <alignment horizontal="left" vertical="center"/>
    </xf>
    <xf numFmtId="0" fontId="3" fillId="2" borderId="0" xfId="0" applyNumberFormat="1" applyFont="1" applyFill="1" applyBorder="1" applyAlignment="1"/>
    <xf numFmtId="0" fontId="2" fillId="0" borderId="2" xfId="0" applyFont="1" applyBorder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opLeftCell="C1" zoomScaleSheetLayoutView="100" workbookViewId="0">
      <selection activeCell="F5" sqref="F5:F9"/>
    </sheetView>
  </sheetViews>
  <sheetFormatPr defaultColWidth="9.140625" defaultRowHeight="12.75"/>
  <cols>
    <col min="1" max="1" width="11.28515625" customWidth="1"/>
    <col min="2" max="2" width="19.28515625" customWidth="1"/>
    <col min="3" max="3" width="15.5703125" customWidth="1"/>
    <col min="4" max="4" width="49.7109375" customWidth="1"/>
    <col min="6" max="6" width="8" customWidth="1"/>
    <col min="7" max="7" width="14.42578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48" t="s">
        <v>16</v>
      </c>
      <c r="C2" s="49"/>
      <c r="D2" s="50"/>
      <c r="E2" s="2" t="s">
        <v>2</v>
      </c>
      <c r="F2" s="8"/>
      <c r="G2" s="2"/>
      <c r="H2" s="2"/>
      <c r="I2" s="2" t="s">
        <v>3</v>
      </c>
      <c r="J2" s="3">
        <v>45573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19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>
      <c r="A5" s="51" t="s">
        <v>14</v>
      </c>
      <c r="B5" s="24" t="s">
        <v>15</v>
      </c>
      <c r="C5" s="46">
        <v>9</v>
      </c>
      <c r="D5" s="47" t="s">
        <v>23</v>
      </c>
      <c r="E5" s="47">
        <v>120</v>
      </c>
      <c r="F5" s="55">
        <v>73.98</v>
      </c>
      <c r="G5" s="46">
        <v>114.9</v>
      </c>
      <c r="H5" s="47">
        <v>7.52</v>
      </c>
      <c r="I5" s="47">
        <v>8.32</v>
      </c>
      <c r="J5" s="46">
        <v>3.77</v>
      </c>
    </row>
    <row r="6" spans="1:10" ht="15.75">
      <c r="A6" s="51"/>
      <c r="B6" s="25"/>
      <c r="C6" s="46">
        <v>196</v>
      </c>
      <c r="D6" s="47" t="s">
        <v>24</v>
      </c>
      <c r="E6" s="47">
        <v>160</v>
      </c>
      <c r="F6" s="56">
        <v>16.62</v>
      </c>
      <c r="G6" s="46">
        <v>263.81</v>
      </c>
      <c r="H6" s="47">
        <v>8.73</v>
      </c>
      <c r="I6" s="47">
        <v>5.43</v>
      </c>
      <c r="J6" s="46">
        <v>45</v>
      </c>
    </row>
    <row r="7" spans="1:10" ht="15.75">
      <c r="A7" s="51"/>
      <c r="B7" s="25" t="s">
        <v>19</v>
      </c>
      <c r="C7" s="46" t="s">
        <v>26</v>
      </c>
      <c r="D7" s="46" t="s">
        <v>25</v>
      </c>
      <c r="E7" s="46">
        <v>200</v>
      </c>
      <c r="F7" s="56">
        <v>4</v>
      </c>
      <c r="G7" s="46">
        <v>27.9</v>
      </c>
      <c r="H7" s="46">
        <v>0.3</v>
      </c>
      <c r="I7" s="32">
        <v>0</v>
      </c>
      <c r="J7" s="46">
        <v>6.7</v>
      </c>
    </row>
    <row r="8" spans="1:10" ht="15.75">
      <c r="A8" s="52"/>
      <c r="B8" s="26" t="s">
        <v>20</v>
      </c>
      <c r="C8" s="46">
        <v>11</v>
      </c>
      <c r="D8" s="46" t="s">
        <v>22</v>
      </c>
      <c r="E8" s="46">
        <v>40</v>
      </c>
      <c r="F8" s="56">
        <v>3.46</v>
      </c>
      <c r="G8" s="46">
        <v>51</v>
      </c>
      <c r="H8" s="46">
        <v>3</v>
      </c>
      <c r="I8" s="39">
        <v>1.4</v>
      </c>
      <c r="J8" s="46">
        <v>20</v>
      </c>
    </row>
    <row r="9" spans="1:10" ht="15.75">
      <c r="A9" s="16"/>
      <c r="B9" s="16"/>
      <c r="C9" s="17"/>
      <c r="D9" s="17"/>
      <c r="E9" s="18">
        <f>SUM(E5:E8)</f>
        <v>520</v>
      </c>
      <c r="F9" s="57">
        <f t="shared" ref="F9" si="0">SUM(F5:F8)</f>
        <v>98.06</v>
      </c>
      <c r="G9" s="18">
        <f>SUM(G5:G8)</f>
        <v>457.61</v>
      </c>
      <c r="H9" s="18">
        <f>SUM(H5:H8)</f>
        <v>19.55</v>
      </c>
      <c r="I9" s="18">
        <f>SUM(I5:I8)</f>
        <v>15.15</v>
      </c>
      <c r="J9" s="18">
        <f>SUM(J5:J8)</f>
        <v>75.47</v>
      </c>
    </row>
    <row r="10" spans="1:10">
      <c r="H10" s="23"/>
      <c r="I10" s="23"/>
      <c r="J10" s="23"/>
    </row>
    <row r="11" spans="1:10">
      <c r="H11" s="30"/>
      <c r="I11" s="30"/>
      <c r="J11" s="30"/>
    </row>
    <row r="12" spans="1:10">
      <c r="H12" s="30"/>
      <c r="I12" s="30"/>
      <c r="J12" s="30"/>
    </row>
    <row r="13" spans="1:10">
      <c r="H13" s="30"/>
      <c r="I13" s="30"/>
      <c r="J13" s="30"/>
    </row>
  </sheetData>
  <mergeCells count="2">
    <mergeCell ref="B2:D2"/>
    <mergeCell ref="A5:A8"/>
  </mergeCells>
  <pageMargins left="0.74791666666666667" right="0.74791666666666667" top="0.98402777777777783" bottom="0.98402777777777783" header="0.51180555555555562" footer="0.51180555555555562"/>
  <pageSetup paperSize="256" fitToWidth="0" fitToHeight="0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tabSelected="1" topLeftCell="C1" zoomScaleSheetLayoutView="100" workbookViewId="0">
      <selection activeCell="D10" sqref="D10:J13"/>
    </sheetView>
  </sheetViews>
  <sheetFormatPr defaultColWidth="9.140625" defaultRowHeight="12.75"/>
  <cols>
    <col min="1" max="1" width="16.140625" customWidth="1"/>
    <col min="2" max="2" width="13.42578125" customWidth="1"/>
    <col min="3" max="3" width="14" customWidth="1"/>
    <col min="4" max="4" width="50" customWidth="1"/>
    <col min="5" max="5" width="10.7109375" bestFit="1" customWidth="1"/>
    <col min="6" max="6" width="10.140625" customWidth="1"/>
    <col min="7" max="7" width="14.5703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48" t="s">
        <v>1</v>
      </c>
      <c r="C2" s="49"/>
      <c r="D2" s="50"/>
      <c r="E2" s="2" t="s">
        <v>2</v>
      </c>
      <c r="F2" s="8"/>
      <c r="G2" s="2"/>
      <c r="H2" s="2"/>
      <c r="I2" s="2" t="s">
        <v>3</v>
      </c>
      <c r="J2" s="3">
        <v>45573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>
      <c r="A5" s="52" t="s">
        <v>14</v>
      </c>
      <c r="B5" s="24" t="s">
        <v>15</v>
      </c>
      <c r="C5" s="46">
        <v>9</v>
      </c>
      <c r="D5" s="47" t="s">
        <v>23</v>
      </c>
      <c r="E5" s="47">
        <v>120</v>
      </c>
      <c r="F5" s="55">
        <v>73.98</v>
      </c>
      <c r="G5" s="46">
        <v>114.9</v>
      </c>
      <c r="H5" s="47">
        <v>7.52</v>
      </c>
      <c r="I5" s="47">
        <v>8.32</v>
      </c>
      <c r="J5" s="46">
        <v>3.77</v>
      </c>
    </row>
    <row r="6" spans="1:10" ht="15.75">
      <c r="A6" s="53"/>
      <c r="B6" s="25"/>
      <c r="C6" s="46">
        <v>196</v>
      </c>
      <c r="D6" s="47" t="s">
        <v>24</v>
      </c>
      <c r="E6" s="47">
        <v>160</v>
      </c>
      <c r="F6" s="56">
        <v>16.62</v>
      </c>
      <c r="G6" s="46">
        <v>263.81</v>
      </c>
      <c r="H6" s="47">
        <v>8.73</v>
      </c>
      <c r="I6" s="47">
        <v>5.43</v>
      </c>
      <c r="J6" s="46">
        <v>45</v>
      </c>
    </row>
    <row r="7" spans="1:10" ht="15.75">
      <c r="A7" s="53"/>
      <c r="B7" s="25" t="s">
        <v>19</v>
      </c>
      <c r="C7" s="46" t="s">
        <v>26</v>
      </c>
      <c r="D7" s="46" t="s">
        <v>25</v>
      </c>
      <c r="E7" s="46">
        <v>200</v>
      </c>
      <c r="F7" s="56">
        <v>4</v>
      </c>
      <c r="G7" s="46">
        <v>27.9</v>
      </c>
      <c r="H7" s="46">
        <v>0.3</v>
      </c>
      <c r="I7" s="32">
        <v>0</v>
      </c>
      <c r="J7" s="46">
        <v>6.7</v>
      </c>
    </row>
    <row r="8" spans="1:10" ht="15.75">
      <c r="A8" s="53"/>
      <c r="B8" s="26" t="s">
        <v>20</v>
      </c>
      <c r="C8" s="46">
        <v>11</v>
      </c>
      <c r="D8" s="46" t="s">
        <v>22</v>
      </c>
      <c r="E8" s="46">
        <v>40</v>
      </c>
      <c r="F8" s="56">
        <v>3.46</v>
      </c>
      <c r="G8" s="46">
        <v>51</v>
      </c>
      <c r="H8" s="46">
        <v>3</v>
      </c>
      <c r="I8" s="39">
        <v>1.4</v>
      </c>
      <c r="J8" s="46">
        <v>20</v>
      </c>
    </row>
    <row r="9" spans="1:10" ht="15.75">
      <c r="A9" s="54"/>
      <c r="B9" s="16"/>
      <c r="C9" s="17"/>
      <c r="D9" s="17"/>
      <c r="E9" s="18">
        <f>SUM(E5:E8)</f>
        <v>520</v>
      </c>
      <c r="F9" s="18">
        <f>SUM(F5:F8)</f>
        <v>98.06</v>
      </c>
      <c r="G9" s="18">
        <f>SUM(G5:G8)</f>
        <v>457.61</v>
      </c>
      <c r="H9" s="18">
        <f>SUM(H5:H8)</f>
        <v>19.55</v>
      </c>
      <c r="I9" s="18">
        <f>SUM(I5:I8)</f>
        <v>15.15</v>
      </c>
      <c r="J9" s="18">
        <f>SUM(J5:J8)</f>
        <v>75.47</v>
      </c>
    </row>
    <row r="10" spans="1:10" ht="15.75">
      <c r="A10" s="27"/>
      <c r="B10" s="31" t="s">
        <v>18</v>
      </c>
      <c r="C10" s="28"/>
      <c r="D10" s="28" t="s">
        <v>28</v>
      </c>
      <c r="E10" s="39">
        <v>100</v>
      </c>
      <c r="F10" s="39">
        <v>30</v>
      </c>
      <c r="G10" s="39">
        <v>89</v>
      </c>
      <c r="H10" s="39">
        <v>1.5</v>
      </c>
      <c r="I10" s="39">
        <v>0.1</v>
      </c>
      <c r="J10" s="39">
        <v>21.8</v>
      </c>
    </row>
    <row r="11" spans="1:10" ht="15.75">
      <c r="A11" s="27"/>
      <c r="B11" s="35"/>
      <c r="C11" s="28"/>
      <c r="D11" s="28" t="s">
        <v>17</v>
      </c>
      <c r="E11" s="39">
        <v>100</v>
      </c>
      <c r="F11" s="39">
        <v>39</v>
      </c>
      <c r="G11" s="39">
        <v>85</v>
      </c>
      <c r="H11" s="39">
        <v>2.5</v>
      </c>
      <c r="I11" s="39">
        <v>1.2</v>
      </c>
      <c r="J11" s="39">
        <v>16</v>
      </c>
    </row>
    <row r="12" spans="1:10" ht="15.75">
      <c r="A12" s="7"/>
      <c r="B12" s="12"/>
      <c r="C12" s="11"/>
      <c r="D12" s="15"/>
      <c r="E12" s="9">
        <f t="shared" ref="E12:J12" si="0">SUM(E10:E11)</f>
        <v>200</v>
      </c>
      <c r="F12" s="9">
        <f>SUM(F10:F11)</f>
        <v>69</v>
      </c>
      <c r="G12" s="9">
        <f t="shared" si="0"/>
        <v>174</v>
      </c>
      <c r="H12" s="9">
        <f t="shared" si="0"/>
        <v>4</v>
      </c>
      <c r="I12" s="9">
        <f t="shared" si="0"/>
        <v>1.3</v>
      </c>
      <c r="J12" s="9">
        <f t="shared" si="0"/>
        <v>37.799999999999997</v>
      </c>
    </row>
    <row r="13" spans="1:10" ht="15.75">
      <c r="A13" s="1"/>
      <c r="B13" s="1"/>
      <c r="C13" s="13"/>
      <c r="D13" s="14"/>
      <c r="E13" s="14">
        <f t="shared" ref="E13:J13" si="1">E9+E12</f>
        <v>720</v>
      </c>
      <c r="F13" s="14">
        <f>F9+F12</f>
        <v>167.06</v>
      </c>
      <c r="G13" s="14">
        <f t="shared" si="1"/>
        <v>631.61</v>
      </c>
      <c r="H13" s="14">
        <f t="shared" si="1"/>
        <v>23.55</v>
      </c>
      <c r="I13" s="14">
        <f t="shared" si="1"/>
        <v>16.45</v>
      </c>
      <c r="J13" s="14">
        <f t="shared" si="1"/>
        <v>113.27</v>
      </c>
    </row>
    <row r="14" spans="1:10" ht="15.7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5.75">
      <c r="A15" s="1"/>
      <c r="B15" s="1"/>
      <c r="C15" s="1"/>
      <c r="D15" s="1"/>
      <c r="E15" s="1"/>
      <c r="F15" s="10"/>
      <c r="G15" s="1"/>
      <c r="H15" s="1"/>
      <c r="I15" s="1"/>
      <c r="J15" s="1"/>
    </row>
  </sheetData>
  <mergeCells count="2">
    <mergeCell ref="B2:D2"/>
    <mergeCell ref="A5:A9"/>
  </mergeCells>
  <pageMargins left="0.75" right="0.75" top="1" bottom="1" header="0.51180555555555562" footer="0.51180555555555562"/>
  <pageSetup paperSize="9" fitToWidth="0" fitToHeight="0" orientation="portrait" useFirstPageNumber="1" errors="NA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2"/>
  <sheetViews>
    <sheetView topLeftCell="C1" zoomScaleSheetLayoutView="100" workbookViewId="0">
      <selection activeCell="D9" sqref="D9:J10"/>
    </sheetView>
  </sheetViews>
  <sheetFormatPr defaultColWidth="9.140625" defaultRowHeight="12.75"/>
  <cols>
    <col min="1" max="1" width="16.140625" customWidth="1"/>
    <col min="2" max="2" width="13.42578125" customWidth="1"/>
    <col min="3" max="3" width="14" customWidth="1"/>
    <col min="4" max="4" width="50" customWidth="1"/>
    <col min="5" max="5" width="10.7109375" bestFit="1" customWidth="1"/>
    <col min="6" max="6" width="10.140625" customWidth="1"/>
    <col min="7" max="7" width="14.5703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48" t="s">
        <v>1</v>
      </c>
      <c r="C2" s="49"/>
      <c r="D2" s="50"/>
      <c r="E2" s="2" t="s">
        <v>2</v>
      </c>
      <c r="F2" s="8"/>
      <c r="G2" s="2"/>
      <c r="H2" s="2"/>
      <c r="I2" s="2" t="s">
        <v>3</v>
      </c>
      <c r="J2" s="3">
        <v>45573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>
      <c r="A5" s="51" t="s">
        <v>14</v>
      </c>
      <c r="B5" s="24" t="s">
        <v>15</v>
      </c>
      <c r="C5" s="46">
        <v>9</v>
      </c>
      <c r="D5" s="47" t="s">
        <v>23</v>
      </c>
      <c r="E5" s="47">
        <v>120</v>
      </c>
      <c r="F5" s="55">
        <v>73.98</v>
      </c>
      <c r="G5" s="46">
        <v>114.9</v>
      </c>
      <c r="H5" s="47">
        <v>7.52</v>
      </c>
      <c r="I5" s="47">
        <v>8.32</v>
      </c>
      <c r="J5" s="46">
        <v>3.77</v>
      </c>
    </row>
    <row r="6" spans="1:10" ht="15.75">
      <c r="A6" s="51"/>
      <c r="B6" s="25"/>
      <c r="C6" s="46">
        <v>196</v>
      </c>
      <c r="D6" s="47" t="s">
        <v>24</v>
      </c>
      <c r="E6" s="47">
        <v>160</v>
      </c>
      <c r="F6" s="56">
        <v>16.62</v>
      </c>
      <c r="G6" s="46">
        <v>263.81</v>
      </c>
      <c r="H6" s="47">
        <v>8.73</v>
      </c>
      <c r="I6" s="47">
        <v>5.43</v>
      </c>
      <c r="J6" s="46">
        <v>45</v>
      </c>
    </row>
    <row r="7" spans="1:10" ht="15.75">
      <c r="A7" s="51"/>
      <c r="B7" s="25" t="s">
        <v>19</v>
      </c>
      <c r="C7" s="46" t="s">
        <v>26</v>
      </c>
      <c r="D7" s="46" t="s">
        <v>25</v>
      </c>
      <c r="E7" s="46">
        <v>200</v>
      </c>
      <c r="F7" s="56">
        <v>4</v>
      </c>
      <c r="G7" s="46">
        <v>27.9</v>
      </c>
      <c r="H7" s="46">
        <v>0.3</v>
      </c>
      <c r="I7" s="32">
        <v>0</v>
      </c>
      <c r="J7" s="46">
        <v>6.7</v>
      </c>
    </row>
    <row r="8" spans="1:10" ht="15.75">
      <c r="A8" s="51"/>
      <c r="B8" s="26" t="s">
        <v>20</v>
      </c>
      <c r="C8" s="46">
        <v>11</v>
      </c>
      <c r="D8" s="46" t="s">
        <v>22</v>
      </c>
      <c r="E8" s="46">
        <v>40</v>
      </c>
      <c r="F8" s="56">
        <v>3.46</v>
      </c>
      <c r="G8" s="46">
        <v>51</v>
      </c>
      <c r="H8" s="46">
        <v>3</v>
      </c>
      <c r="I8" s="39">
        <v>1.4</v>
      </c>
      <c r="J8" s="46">
        <v>20</v>
      </c>
    </row>
    <row r="9" spans="1:10" ht="15.75">
      <c r="A9" s="51"/>
      <c r="B9" s="58"/>
      <c r="C9" s="46"/>
      <c r="D9" s="46" t="s">
        <v>29</v>
      </c>
      <c r="E9" s="46">
        <v>70</v>
      </c>
      <c r="F9" s="39">
        <v>26</v>
      </c>
      <c r="G9" s="46">
        <v>33</v>
      </c>
      <c r="H9" s="46">
        <v>0.8</v>
      </c>
      <c r="I9" s="39">
        <v>0.2</v>
      </c>
      <c r="J9" s="46">
        <v>7.5</v>
      </c>
    </row>
    <row r="10" spans="1:10" ht="15.75">
      <c r="A10" s="51"/>
      <c r="B10" s="16"/>
      <c r="C10" s="17"/>
      <c r="D10" s="17"/>
      <c r="E10" s="18">
        <f>SUM(E5:E8)</f>
        <v>520</v>
      </c>
      <c r="F10" s="18">
        <f t="shared" ref="F10" si="0">SUM(F5:F8)</f>
        <v>98.06</v>
      </c>
      <c r="G10" s="18">
        <f>SUM(G5:G8)</f>
        <v>457.61</v>
      </c>
      <c r="H10" s="18">
        <f>SUM(H5:H8)</f>
        <v>19.55</v>
      </c>
      <c r="I10" s="18">
        <f>SUM(I5:I8)</f>
        <v>15.15</v>
      </c>
      <c r="J10" s="18">
        <f>SUM(J5:J8)</f>
        <v>75.47</v>
      </c>
    </row>
    <row r="11" spans="1:10" ht="15.7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5.75">
      <c r="A12" s="1"/>
      <c r="B12" s="1"/>
      <c r="C12" s="1"/>
      <c r="D12" s="1"/>
      <c r="E12" s="1"/>
      <c r="F12" s="10"/>
      <c r="G12" s="1"/>
      <c r="H12" s="1"/>
      <c r="I12" s="1"/>
      <c r="J12" s="1"/>
    </row>
  </sheetData>
  <mergeCells count="2">
    <mergeCell ref="B2:D2"/>
    <mergeCell ref="A5:A10"/>
  </mergeCells>
  <pageMargins left="0.75" right="0.75" top="1" bottom="1" header="0.51180555555555562" footer="0.51180555555555562"/>
  <pageSetup paperSize="9" fitToWidth="0" fitToHeight="0" orientation="portrait" useFirstPageNumber="1" errors="NA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7"/>
  <sheetViews>
    <sheetView topLeftCell="C1" zoomScaleSheetLayoutView="100" workbookViewId="0">
      <selection activeCell="D13" sqref="D13:J15"/>
    </sheetView>
  </sheetViews>
  <sheetFormatPr defaultColWidth="9.140625" defaultRowHeight="12.75"/>
  <cols>
    <col min="1" max="1" width="16.140625" customWidth="1"/>
    <col min="2" max="2" width="13.42578125" customWidth="1"/>
    <col min="3" max="3" width="14" customWidth="1"/>
    <col min="4" max="4" width="50" customWidth="1"/>
    <col min="5" max="5" width="10.7109375" bestFit="1" customWidth="1"/>
    <col min="6" max="6" width="10.140625" customWidth="1"/>
    <col min="7" max="7" width="14.5703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48" t="s">
        <v>1</v>
      </c>
      <c r="C2" s="49"/>
      <c r="D2" s="50"/>
      <c r="E2" s="2" t="s">
        <v>2</v>
      </c>
      <c r="F2" s="8"/>
      <c r="G2" s="2"/>
      <c r="H2" s="2"/>
      <c r="I2" s="2" t="s">
        <v>3</v>
      </c>
      <c r="J2" s="3">
        <v>45573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>
      <c r="A5" s="51" t="s">
        <v>14</v>
      </c>
      <c r="B5" s="24" t="s">
        <v>15</v>
      </c>
      <c r="C5" s="46">
        <v>9</v>
      </c>
      <c r="D5" s="47" t="s">
        <v>23</v>
      </c>
      <c r="E5" s="47">
        <v>120</v>
      </c>
      <c r="F5" s="55">
        <v>73.98</v>
      </c>
      <c r="G5" s="46">
        <v>114.9</v>
      </c>
      <c r="H5" s="47">
        <v>7.52</v>
      </c>
      <c r="I5" s="47">
        <v>8.32</v>
      </c>
      <c r="J5" s="46">
        <v>3.77</v>
      </c>
    </row>
    <row r="6" spans="1:10" ht="15.75">
      <c r="A6" s="51"/>
      <c r="B6" s="25"/>
      <c r="C6" s="46">
        <v>196</v>
      </c>
      <c r="D6" s="47" t="s">
        <v>24</v>
      </c>
      <c r="E6" s="47">
        <v>160</v>
      </c>
      <c r="F6" s="56">
        <v>16.62</v>
      </c>
      <c r="G6" s="46">
        <v>263.81</v>
      </c>
      <c r="H6" s="47">
        <v>8.73</v>
      </c>
      <c r="I6" s="47">
        <v>5.43</v>
      </c>
      <c r="J6" s="46">
        <v>45</v>
      </c>
    </row>
    <row r="7" spans="1:10" ht="15.75">
      <c r="A7" s="51"/>
      <c r="B7" s="25" t="s">
        <v>19</v>
      </c>
      <c r="C7" s="46" t="s">
        <v>26</v>
      </c>
      <c r="D7" s="46" t="s">
        <v>25</v>
      </c>
      <c r="E7" s="46">
        <v>200</v>
      </c>
      <c r="F7" s="56">
        <v>4</v>
      </c>
      <c r="G7" s="46">
        <v>27.9</v>
      </c>
      <c r="H7" s="46">
        <v>0.3</v>
      </c>
      <c r="I7" s="32">
        <v>0</v>
      </c>
      <c r="J7" s="46">
        <v>6.7</v>
      </c>
    </row>
    <row r="8" spans="1:10" ht="15.75">
      <c r="A8" s="51"/>
      <c r="B8" s="26" t="s">
        <v>20</v>
      </c>
      <c r="C8" s="46">
        <v>11</v>
      </c>
      <c r="D8" s="46" t="s">
        <v>22</v>
      </c>
      <c r="E8" s="46">
        <v>40</v>
      </c>
      <c r="F8" s="56">
        <v>3.46</v>
      </c>
      <c r="G8" s="46">
        <v>51</v>
      </c>
      <c r="H8" s="46">
        <v>3</v>
      </c>
      <c r="I8" s="39">
        <v>1.4</v>
      </c>
      <c r="J8" s="46">
        <v>20</v>
      </c>
    </row>
    <row r="9" spans="1:10" ht="15.75">
      <c r="A9" s="51"/>
      <c r="B9" s="58"/>
      <c r="C9" s="46"/>
      <c r="D9" s="46" t="s">
        <v>29</v>
      </c>
      <c r="E9" s="46">
        <v>70</v>
      </c>
      <c r="F9" s="39">
        <v>26</v>
      </c>
      <c r="G9" s="46">
        <v>33</v>
      </c>
      <c r="H9" s="46">
        <v>0.8</v>
      </c>
      <c r="I9" s="39">
        <v>0.2</v>
      </c>
      <c r="J9" s="46">
        <v>7.5</v>
      </c>
    </row>
    <row r="10" spans="1:10" ht="15.75">
      <c r="A10" s="51"/>
      <c r="B10" s="41" t="s">
        <v>18</v>
      </c>
      <c r="C10" s="17"/>
      <c r="D10" s="17"/>
      <c r="E10" s="18">
        <f>SUM(E5:E8)</f>
        <v>520</v>
      </c>
      <c r="F10" s="18">
        <f t="shared" ref="F10" si="0">SUM(F5:F8)</f>
        <v>98.06</v>
      </c>
      <c r="G10" s="18">
        <f>SUM(G5:G8)</f>
        <v>457.61</v>
      </c>
      <c r="H10" s="18">
        <f>SUM(H5:H8)</f>
        <v>19.55</v>
      </c>
      <c r="I10" s="18">
        <f>SUM(I5:I8)</f>
        <v>15.15</v>
      </c>
      <c r="J10" s="18">
        <f>SUM(J5:J8)</f>
        <v>75.47</v>
      </c>
    </row>
    <row r="11" spans="1:10" ht="15.75">
      <c r="A11" s="27"/>
      <c r="B11" s="31" t="s">
        <v>19</v>
      </c>
      <c r="C11" s="31"/>
      <c r="D11" s="28" t="s">
        <v>27</v>
      </c>
      <c r="E11" s="39">
        <v>100</v>
      </c>
      <c r="F11" s="39"/>
      <c r="G11" s="39">
        <v>47</v>
      </c>
      <c r="H11" s="39">
        <v>0.4</v>
      </c>
      <c r="I11" s="39">
        <v>0.4</v>
      </c>
      <c r="J11" s="39">
        <v>9.8000000000000007</v>
      </c>
    </row>
    <row r="12" spans="1:10" ht="15.75">
      <c r="A12" s="27"/>
      <c r="B12" s="31"/>
      <c r="C12" s="31"/>
      <c r="D12" s="28" t="s">
        <v>17</v>
      </c>
      <c r="E12" s="39">
        <v>100</v>
      </c>
      <c r="F12" s="39">
        <v>26</v>
      </c>
      <c r="G12" s="39">
        <v>85</v>
      </c>
      <c r="H12" s="39">
        <v>2.5</v>
      </c>
      <c r="I12" s="39">
        <v>1.2</v>
      </c>
      <c r="J12" s="39">
        <v>16</v>
      </c>
    </row>
    <row r="13" spans="1:10" ht="15.75">
      <c r="A13" s="27"/>
      <c r="B13" s="31" t="s">
        <v>21</v>
      </c>
      <c r="C13" s="34"/>
      <c r="D13" s="59" t="s">
        <v>30</v>
      </c>
      <c r="E13" s="47">
        <v>200</v>
      </c>
      <c r="F13" s="47">
        <v>39</v>
      </c>
      <c r="G13" s="59"/>
      <c r="H13" s="59"/>
      <c r="I13" s="59"/>
      <c r="J13" s="59"/>
    </row>
    <row r="14" spans="1:10" ht="15.75">
      <c r="A14" s="20"/>
      <c r="B14" s="21"/>
      <c r="C14" s="11"/>
      <c r="D14" s="15"/>
      <c r="E14" s="9">
        <f>SUM(E11:E13)</f>
        <v>400</v>
      </c>
      <c r="F14" s="9">
        <f>SUM(F11:F13)</f>
        <v>65</v>
      </c>
      <c r="G14" s="9">
        <f>SUM(G11:G12)</f>
        <v>132</v>
      </c>
      <c r="H14" s="9">
        <f>SUM(H11:H12)</f>
        <v>2.9</v>
      </c>
      <c r="I14" s="9">
        <f>SUM(I11:I12)</f>
        <v>1.6</v>
      </c>
      <c r="J14" s="9">
        <f>SUM(J11:J12)</f>
        <v>25.8</v>
      </c>
    </row>
    <row r="15" spans="1:10" ht="15.75">
      <c r="A15" s="22"/>
      <c r="B15" s="22"/>
      <c r="C15" s="13"/>
      <c r="D15" s="13"/>
      <c r="E15" s="40">
        <f>E10+E14</f>
        <v>920</v>
      </c>
      <c r="F15" s="40">
        <f>F10+F14</f>
        <v>163.06</v>
      </c>
      <c r="G15" s="40">
        <f>G10+G14</f>
        <v>589.61</v>
      </c>
      <c r="H15" s="40">
        <f>H10+H14</f>
        <v>22.45</v>
      </c>
      <c r="I15" s="40">
        <f>I10+I14</f>
        <v>16.75</v>
      </c>
      <c r="J15" s="40">
        <f>J10+J14</f>
        <v>101.27</v>
      </c>
    </row>
    <row r="16" spans="1:10" ht="15.7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5.75">
      <c r="A17" s="1"/>
      <c r="B17" s="1"/>
      <c r="C17" s="1"/>
      <c r="D17" s="1"/>
      <c r="E17" s="1"/>
      <c r="F17" s="10"/>
      <c r="G17" s="1"/>
      <c r="H17" s="1"/>
      <c r="I17" s="1"/>
      <c r="J17" s="1"/>
    </row>
  </sheetData>
  <mergeCells count="2">
    <mergeCell ref="B2:D2"/>
    <mergeCell ref="A5:A10"/>
  </mergeCells>
  <pageMargins left="0.75" right="0.75" top="1" bottom="1" header="0.51180555555555562" footer="0.51180555555555562"/>
  <pageSetup paperSize="9" fitToWidth="0" fitToHeight="0" orientation="portrait" useFirstPageNumber="1" errors="NA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8"/>
  <sheetViews>
    <sheetView topLeftCell="C1" zoomScaleSheetLayoutView="100" workbookViewId="0">
      <selection activeCell="D20" sqref="D20"/>
    </sheetView>
  </sheetViews>
  <sheetFormatPr defaultColWidth="9.140625" defaultRowHeight="12.75"/>
  <cols>
    <col min="1" max="1" width="11.28515625" customWidth="1"/>
    <col min="2" max="2" width="19.28515625" customWidth="1"/>
    <col min="3" max="3" width="15.5703125" customWidth="1"/>
    <col min="4" max="4" width="49.7109375" customWidth="1"/>
    <col min="6" max="6" width="8" customWidth="1"/>
    <col min="7" max="7" width="14.42578125" customWidth="1"/>
    <col min="10" max="10" width="11.28515625" bestFit="1" customWidth="1"/>
  </cols>
  <sheetData>
    <row r="1" spans="1:11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15.75">
      <c r="A2" s="2" t="s">
        <v>0</v>
      </c>
      <c r="B2" s="48" t="s">
        <v>16</v>
      </c>
      <c r="C2" s="49"/>
      <c r="D2" s="50"/>
      <c r="E2" s="2" t="s">
        <v>2</v>
      </c>
      <c r="F2" s="8"/>
      <c r="G2" s="2"/>
      <c r="H2" s="2"/>
      <c r="I2" s="2" t="s">
        <v>3</v>
      </c>
      <c r="J2" s="3">
        <v>45573</v>
      </c>
    </row>
    <row r="3" spans="1:11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16.5" thickBot="1">
      <c r="A4" s="19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1" ht="15.75">
      <c r="A5" s="51" t="s">
        <v>14</v>
      </c>
      <c r="B5" s="42" t="s">
        <v>15</v>
      </c>
      <c r="C5" s="46">
        <v>9</v>
      </c>
      <c r="D5" s="47" t="s">
        <v>23</v>
      </c>
      <c r="E5" s="47">
        <v>120</v>
      </c>
      <c r="F5" s="55">
        <v>73.98</v>
      </c>
      <c r="G5" s="46">
        <v>114.9</v>
      </c>
      <c r="H5" s="47">
        <v>7.52</v>
      </c>
      <c r="I5" s="47">
        <v>8.32</v>
      </c>
      <c r="J5" s="46">
        <v>3.77</v>
      </c>
    </row>
    <row r="6" spans="1:11" ht="15.75">
      <c r="A6" s="51"/>
      <c r="B6" s="43"/>
      <c r="C6" s="46">
        <v>196</v>
      </c>
      <c r="D6" s="47" t="s">
        <v>24</v>
      </c>
      <c r="E6" s="47">
        <v>160</v>
      </c>
      <c r="F6" s="56">
        <v>16.62</v>
      </c>
      <c r="G6" s="46">
        <v>263.81</v>
      </c>
      <c r="H6" s="47">
        <v>8.73</v>
      </c>
      <c r="I6" s="47">
        <v>5.43</v>
      </c>
      <c r="J6" s="46">
        <v>45</v>
      </c>
    </row>
    <row r="7" spans="1:11" ht="15.75">
      <c r="A7" s="51"/>
      <c r="B7" s="44" t="s">
        <v>19</v>
      </c>
      <c r="C7" s="46" t="s">
        <v>26</v>
      </c>
      <c r="D7" s="46" t="s">
        <v>25</v>
      </c>
      <c r="E7" s="46">
        <v>200</v>
      </c>
      <c r="F7" s="56">
        <v>4</v>
      </c>
      <c r="G7" s="46">
        <v>27.9</v>
      </c>
      <c r="H7" s="46">
        <v>0.3</v>
      </c>
      <c r="I7" s="32">
        <v>0</v>
      </c>
      <c r="J7" s="46">
        <v>6.7</v>
      </c>
    </row>
    <row r="8" spans="1:11" ht="15.75">
      <c r="A8" s="51"/>
      <c r="B8" s="45" t="s">
        <v>20</v>
      </c>
      <c r="C8" s="46">
        <v>11</v>
      </c>
      <c r="D8" s="46" t="s">
        <v>22</v>
      </c>
      <c r="E8" s="46">
        <v>40</v>
      </c>
      <c r="F8" s="56">
        <v>3.46</v>
      </c>
      <c r="G8" s="46">
        <v>51</v>
      </c>
      <c r="H8" s="46">
        <v>3</v>
      </c>
      <c r="I8" s="39">
        <v>1.4</v>
      </c>
      <c r="J8" s="46">
        <v>20</v>
      </c>
    </row>
    <row r="9" spans="1:11" ht="15.75">
      <c r="A9" s="16"/>
      <c r="B9" s="16"/>
      <c r="C9" s="17"/>
      <c r="D9" s="17"/>
      <c r="E9" s="18">
        <f>SUM(E5:E8)</f>
        <v>520</v>
      </c>
      <c r="F9" s="18">
        <f t="shared" ref="F9" si="0">SUM(F5:F8)</f>
        <v>98.06</v>
      </c>
      <c r="G9" s="18">
        <f>SUM(G5:G8)</f>
        <v>457.61</v>
      </c>
      <c r="H9" s="18">
        <f>SUM(H5:H8)</f>
        <v>19.55</v>
      </c>
      <c r="I9" s="18">
        <f>SUM(I5:I8)</f>
        <v>15.15</v>
      </c>
      <c r="J9" s="18">
        <f>SUM(J5:J8)</f>
        <v>75.47</v>
      </c>
    </row>
    <row r="10" spans="1:11">
      <c r="H10" s="23"/>
      <c r="I10" s="23"/>
      <c r="J10" s="23"/>
    </row>
    <row r="13" spans="1:11" ht="15.75">
      <c r="K13" s="37"/>
    </row>
    <row r="14" spans="1:11" ht="15.75">
      <c r="K14" s="37"/>
    </row>
    <row r="15" spans="1:11" ht="15.75">
      <c r="D15" s="36"/>
      <c r="E15" s="37"/>
      <c r="F15" s="37"/>
      <c r="G15" s="29"/>
      <c r="H15" s="37"/>
      <c r="I15" s="37"/>
      <c r="J15" s="37"/>
      <c r="K15" s="37"/>
    </row>
    <row r="16" spans="1:11" ht="15.75">
      <c r="D16" s="36"/>
      <c r="E16" s="37"/>
      <c r="F16" s="37"/>
      <c r="G16" s="33"/>
      <c r="H16" s="37"/>
      <c r="I16" s="37"/>
      <c r="J16" s="37"/>
      <c r="K16" s="37"/>
    </row>
    <row r="17" spans="4:11">
      <c r="D17" s="38"/>
      <c r="E17" s="38"/>
      <c r="F17" s="38"/>
      <c r="G17" s="38"/>
      <c r="H17" s="38"/>
      <c r="I17" s="38"/>
      <c r="J17" s="38"/>
      <c r="K17" s="38"/>
    </row>
    <row r="18" spans="4:11">
      <c r="D18" s="38"/>
      <c r="E18" s="38"/>
      <c r="F18" s="38"/>
      <c r="G18" s="38"/>
      <c r="H18" s="38"/>
      <c r="I18" s="38"/>
      <c r="J18" s="38"/>
      <c r="K18" s="38"/>
    </row>
  </sheetData>
  <mergeCells count="2">
    <mergeCell ref="B2:D2"/>
    <mergeCell ref="A5:A8"/>
  </mergeCells>
  <pageMargins left="0.74791666666666667" right="0.74791666666666667" top="0.98402777777777783" bottom="0.98402777777777783" header="0.51180555555555562" footer="0.51180555555555562"/>
  <pageSetup paperSize="256"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 класс</vt:lpstr>
      <vt:lpstr>ОВЗ 1-4 класс</vt:lpstr>
      <vt:lpstr>МИ</vt:lpstr>
      <vt:lpstr>ОВЗ от 12 лет</vt:lpstr>
      <vt:lpstr>ГКПД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PrintMaster</dc:creator>
  <cp:lastModifiedBy>User</cp:lastModifiedBy>
  <dcterms:created xsi:type="dcterms:W3CDTF">2021-08-30T09:43:03Z</dcterms:created>
  <dcterms:modified xsi:type="dcterms:W3CDTF">2024-10-07T04:05:27Z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1033-6.3.0.1722</vt:lpwstr>
  </property>
</Properties>
</file>