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 activeTab="4"/>
  </bookViews>
  <sheets>
    <sheet name="1-4 класс" sheetId="1" r:id="rId1"/>
    <sheet name="ОВЗ 1-4 класс" sheetId="2" r:id="rId2"/>
    <sheet name="МИ" sheetId="9" r:id="rId3"/>
    <sheet name="ОВЗ 5-11 класс " sheetId="12" r:id="rId4"/>
    <sheet name="ГКПД" sheetId="13" r:id="rId5"/>
  </sheets>
  <calcPr calcId="125725"/>
</workbook>
</file>

<file path=xl/calcChain.xml><?xml version="1.0" encoding="utf-8"?>
<calcChain xmlns="http://schemas.openxmlformats.org/spreadsheetml/2006/main">
  <c r="J9" i="13"/>
  <c r="I9"/>
  <c r="H9"/>
  <c r="G9"/>
  <c r="F9"/>
  <c r="E9"/>
  <c r="J13" i="12"/>
  <c r="I13"/>
  <c r="H13"/>
  <c r="G13"/>
  <c r="E13"/>
  <c r="E14" s="1"/>
  <c r="J9"/>
  <c r="J14" s="1"/>
  <c r="I9"/>
  <c r="I14" s="1"/>
  <c r="H9"/>
  <c r="H14" s="1"/>
  <c r="G9"/>
  <c r="G14" s="1"/>
  <c r="G9" i="2"/>
  <c r="H9"/>
  <c r="I9"/>
  <c r="J9"/>
  <c r="E13" l="1"/>
  <c r="E14" s="1"/>
  <c r="J9" i="1"/>
  <c r="I9"/>
  <c r="H9"/>
  <c r="G9"/>
  <c r="J9" i="9" l="1"/>
  <c r="I9"/>
  <c r="H9"/>
  <c r="G9"/>
  <c r="E9"/>
  <c r="J13" i="2" l="1"/>
  <c r="I13"/>
  <c r="H13"/>
  <c r="G13"/>
  <c r="F9" i="1" l="1"/>
  <c r="E9" l="1"/>
  <c r="G14" i="2"/>
  <c r="J14"/>
  <c r="I14"/>
  <c r="H14"/>
</calcChain>
</file>

<file path=xl/sharedStrings.xml><?xml version="1.0" encoding="utf-8"?>
<sst xmlns="http://schemas.openxmlformats.org/spreadsheetml/2006/main" count="118" uniqueCount="28">
  <si>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</si>
  <si>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</si>
  <si>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</si>
  <si>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</si>
  <si>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</si>
  <si>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</si>
  <si>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</si>
  <si>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</si>
  <si>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</si>
  <si>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</si>
  <si>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</si>
  <si>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</si>
  <si>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</si>
  <si>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</si>
  <si>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</si>
  <si>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</si>
  <si>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</si>
  <si>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Йогурт</t>
  </si>
  <si>
    <t>фрукт</t>
  </si>
  <si>
    <t>гор.напиток</t>
  </si>
  <si>
    <t>Запеканка из творога</t>
  </si>
  <si>
    <t>Яблоко</t>
  </si>
  <si>
    <t>Мандарин</t>
  </si>
  <si>
    <t>Чай с сахаром</t>
  </si>
  <si>
    <t>54-2гн</t>
  </si>
  <si>
    <t>Бутерброд с маслом</t>
  </si>
  <si>
    <t>Сок в т/п</t>
  </si>
  <si>
    <t>Банан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</si>
</sst>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2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/>
    <xf numFmtId="49" fontId="2" fillId="2" borderId="0" xfId="0" applyNumberFormat="1" applyFont="1" applyFill="1" applyBorder="1" applyAlignment="1" applyProtection="1">
      <protection locked="0"/>
    </xf>
    <xf numFmtId="0" fontId="4" fillId="3" borderId="2" xfId="0" applyFont="1" applyFill="1" applyBorder="1" applyAlignment="1">
      <alignment horizontal="left"/>
    </xf>
    <xf numFmtId="0" fontId="2" fillId="0" borderId="0" xfId="0" applyFont="1" applyBorder="1">
      <alignment vertical="center"/>
    </xf>
    <xf numFmtId="0" fontId="2" fillId="4" borderId="2" xfId="0" applyFont="1" applyFill="1" applyBorder="1" applyAlignment="1"/>
    <xf numFmtId="0" fontId="2" fillId="2" borderId="6" xfId="0" applyFont="1" applyFill="1" applyBorder="1" applyAlignment="1"/>
    <xf numFmtId="0" fontId="2" fillId="5" borderId="2" xfId="0" applyFont="1" applyFill="1" applyBorder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/>
    </xf>
    <xf numFmtId="0" fontId="3" fillId="2" borderId="9" xfId="0" applyNumberFormat="1" applyFont="1" applyFill="1" applyBorder="1" applyAlignment="1">
      <alignment horizontal="left" vertical="top" wrapText="1"/>
    </xf>
    <xf numFmtId="0" fontId="0" fillId="3" borderId="2" xfId="0" applyFill="1" applyBorder="1">
      <alignment vertical="center"/>
    </xf>
    <xf numFmtId="0" fontId="2" fillId="3" borderId="2" xfId="0" applyFont="1" applyFill="1" applyBorder="1">
      <alignment vertical="center"/>
    </xf>
    <xf numFmtId="0" fontId="5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3" fillId="2" borderId="11" xfId="0" applyNumberFormat="1" applyFont="1" applyFill="1" applyBorder="1" applyAlignment="1"/>
    <xf numFmtId="0" fontId="3" fillId="2" borderId="12" xfId="0" applyNumberFormat="1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6" fillId="2" borderId="0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>
      <alignment vertical="center"/>
    </xf>
    <xf numFmtId="0" fontId="2" fillId="2" borderId="2" xfId="1" applyFont="1" applyFill="1" applyBorder="1" applyAlignment="1">
      <alignment horizontal="left"/>
    </xf>
    <xf numFmtId="0" fontId="3" fillId="2" borderId="10" xfId="0" applyNumberFormat="1" applyFont="1" applyFill="1" applyBorder="1" applyAlignment="1">
      <alignment horizontal="left" vertical="top" wrapText="1"/>
    </xf>
    <xf numFmtId="0" fontId="0" fillId="2" borderId="8" xfId="0" applyFill="1" applyBorder="1">
      <alignment vertical="center"/>
    </xf>
    <xf numFmtId="0" fontId="3" fillId="2" borderId="17" xfId="0" applyNumberFormat="1" applyFont="1" applyFill="1" applyBorder="1" applyAlignment="1"/>
    <xf numFmtId="0" fontId="2" fillId="2" borderId="2" xfId="0" applyFont="1" applyFill="1" applyBorder="1" applyAlignment="1">
      <alignment horizontal="left" vertical="center"/>
    </xf>
    <xf numFmtId="0" fontId="3" fillId="2" borderId="14" xfId="0" applyNumberFormat="1" applyFont="1" applyFill="1" applyBorder="1" applyAlignment="1">
      <alignment horizontal="left" vertical="top" wrapText="1"/>
    </xf>
    <xf numFmtId="0" fontId="3" fillId="2" borderId="15" xfId="0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opLeftCell="C1" zoomScaleSheetLayoutView="100" workbookViewId="0">
      <selection activeCell="D16" sqref="D16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36" t="s">
        <v>16</v>
      </c>
      <c r="C2" s="37"/>
      <c r="D2" s="38"/>
      <c r="E2" s="2" t="s">
        <v>2</v>
      </c>
      <c r="F2" s="8"/>
      <c r="G2" s="2"/>
      <c r="H2" s="2"/>
      <c r="I2" s="2" t="s">
        <v>3</v>
      </c>
      <c r="J2" s="3">
        <v>45572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20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39" t="s">
        <v>14</v>
      </c>
      <c r="B5" s="23" t="s">
        <v>15</v>
      </c>
      <c r="C5" s="34">
        <v>124</v>
      </c>
      <c r="D5" s="30" t="s">
        <v>20</v>
      </c>
      <c r="E5" s="30">
        <v>190</v>
      </c>
      <c r="F5" s="29">
        <v>65.739999999999995</v>
      </c>
      <c r="G5" s="30">
        <v>302.23</v>
      </c>
      <c r="H5" s="30">
        <v>29.22</v>
      </c>
      <c r="I5" s="30">
        <v>12.11</v>
      </c>
      <c r="J5" s="30">
        <v>29.1</v>
      </c>
    </row>
    <row r="6" spans="1:10" ht="15.75">
      <c r="A6" s="39"/>
      <c r="B6" s="24"/>
      <c r="C6" s="35" t="s">
        <v>24</v>
      </c>
      <c r="D6" s="16" t="s">
        <v>23</v>
      </c>
      <c r="E6" s="16">
        <v>200</v>
      </c>
      <c r="F6" s="21">
        <v>3</v>
      </c>
      <c r="G6" s="16">
        <v>26.8</v>
      </c>
      <c r="H6" s="16">
        <v>0.2</v>
      </c>
      <c r="I6" s="16">
        <v>0</v>
      </c>
      <c r="J6" s="16">
        <v>6.5</v>
      </c>
    </row>
    <row r="7" spans="1:10" ht="15.75">
      <c r="A7" s="39"/>
      <c r="B7" s="24"/>
      <c r="C7" s="35">
        <v>34</v>
      </c>
      <c r="D7" s="16" t="s">
        <v>25</v>
      </c>
      <c r="E7" s="16">
        <v>40</v>
      </c>
      <c r="F7" s="21">
        <v>15.44</v>
      </c>
      <c r="G7" s="16">
        <v>72.87</v>
      </c>
      <c r="H7" s="16">
        <v>1.01</v>
      </c>
      <c r="I7" s="16">
        <v>7.81</v>
      </c>
      <c r="J7" s="16">
        <v>15.33</v>
      </c>
    </row>
    <row r="8" spans="1:10" ht="15.75">
      <c r="A8" s="39"/>
      <c r="B8" s="24" t="s">
        <v>19</v>
      </c>
      <c r="C8" s="35"/>
      <c r="D8" s="16" t="s">
        <v>22</v>
      </c>
      <c r="E8" s="16">
        <v>70</v>
      </c>
      <c r="F8" s="33">
        <v>26</v>
      </c>
      <c r="G8" s="16">
        <v>33</v>
      </c>
      <c r="H8" s="16">
        <v>0.8</v>
      </c>
      <c r="I8" s="16">
        <v>0.2</v>
      </c>
      <c r="J8" s="16">
        <v>7.5</v>
      </c>
    </row>
    <row r="9" spans="1:10" ht="15.75">
      <c r="A9" s="17"/>
      <c r="B9" s="17"/>
      <c r="C9" s="18"/>
      <c r="D9" s="18"/>
      <c r="E9" s="19">
        <f t="shared" ref="E9:J9" si="0">SUM(E5:E8)</f>
        <v>500</v>
      </c>
      <c r="F9" s="19">
        <f t="shared" si="0"/>
        <v>110.17999999999999</v>
      </c>
      <c r="G9" s="19">
        <f t="shared" si="0"/>
        <v>434.90000000000003</v>
      </c>
      <c r="H9" s="19">
        <f t="shared" si="0"/>
        <v>31.23</v>
      </c>
      <c r="I9" s="19">
        <f t="shared" si="0"/>
        <v>20.119999999999997</v>
      </c>
      <c r="J9" s="19">
        <f t="shared" si="0"/>
        <v>58.43</v>
      </c>
    </row>
    <row r="10" spans="1:10">
      <c r="H10" s="22"/>
      <c r="I10" s="22"/>
      <c r="J10" s="22"/>
    </row>
    <row r="11" spans="1:10">
      <c r="H11" s="27"/>
      <c r="I11" s="27"/>
      <c r="J11" s="27"/>
    </row>
    <row r="12" spans="1:10">
      <c r="H12" s="27"/>
      <c r="I12" s="27"/>
      <c r="J12" s="27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opLeftCell="C1" zoomScaleSheetLayoutView="100" workbookViewId="0">
      <selection activeCell="D22" sqref="D2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36" t="s">
        <v>1</v>
      </c>
      <c r="C2" s="37"/>
      <c r="D2" s="38"/>
      <c r="E2" s="2" t="s">
        <v>2</v>
      </c>
      <c r="F2" s="8"/>
      <c r="G2" s="2"/>
      <c r="H2" s="2"/>
      <c r="I2" s="2" t="s">
        <v>3</v>
      </c>
      <c r="J2" s="3">
        <v>45572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40" t="s">
        <v>14</v>
      </c>
      <c r="B5" s="23" t="s">
        <v>15</v>
      </c>
      <c r="C5" s="34">
        <v>124</v>
      </c>
      <c r="D5" s="30" t="s">
        <v>20</v>
      </c>
      <c r="E5" s="30">
        <v>190</v>
      </c>
      <c r="F5" s="29">
        <v>65.739999999999995</v>
      </c>
      <c r="G5" s="30">
        <v>302.23</v>
      </c>
      <c r="H5" s="30">
        <v>29.22</v>
      </c>
      <c r="I5" s="30">
        <v>12.11</v>
      </c>
      <c r="J5" s="30">
        <v>29.1</v>
      </c>
    </row>
    <row r="6" spans="1:10" ht="15.75">
      <c r="A6" s="41"/>
      <c r="B6" s="24"/>
      <c r="C6" s="35" t="s">
        <v>24</v>
      </c>
      <c r="D6" s="16" t="s">
        <v>23</v>
      </c>
      <c r="E6" s="16">
        <v>200</v>
      </c>
      <c r="F6" s="21">
        <v>3</v>
      </c>
      <c r="G6" s="16">
        <v>26.8</v>
      </c>
      <c r="H6" s="16">
        <v>0.2</v>
      </c>
      <c r="I6" s="16">
        <v>0</v>
      </c>
      <c r="J6" s="16">
        <v>6.5</v>
      </c>
    </row>
    <row r="7" spans="1:10" ht="15.75">
      <c r="A7" s="41"/>
      <c r="B7" s="24"/>
      <c r="C7" s="35">
        <v>34</v>
      </c>
      <c r="D7" s="16" t="s">
        <v>25</v>
      </c>
      <c r="E7" s="16">
        <v>40</v>
      </c>
      <c r="F7" s="21">
        <v>15.44</v>
      </c>
      <c r="G7" s="16">
        <v>72.87</v>
      </c>
      <c r="H7" s="16">
        <v>1.01</v>
      </c>
      <c r="I7" s="16">
        <v>7.81</v>
      </c>
      <c r="J7" s="16">
        <v>15.33</v>
      </c>
    </row>
    <row r="8" spans="1:10" ht="15.75">
      <c r="A8" s="41"/>
      <c r="B8" s="24" t="s">
        <v>19</v>
      </c>
      <c r="C8" s="35"/>
      <c r="D8" s="16" t="s">
        <v>22</v>
      </c>
      <c r="E8" s="16">
        <v>70</v>
      </c>
      <c r="F8" s="33">
        <v>26</v>
      </c>
      <c r="G8" s="16">
        <v>33</v>
      </c>
      <c r="H8" s="16">
        <v>0.8</v>
      </c>
      <c r="I8" s="16">
        <v>0.2</v>
      </c>
      <c r="J8" s="16">
        <v>7.5</v>
      </c>
    </row>
    <row r="9" spans="1:10" ht="15.75">
      <c r="A9" s="42"/>
      <c r="B9" s="17"/>
      <c r="C9" s="18"/>
      <c r="D9" s="18"/>
      <c r="E9" s="19">
        <v>510</v>
      </c>
      <c r="F9" s="19"/>
      <c r="G9" s="19">
        <f>SUM(G5:G8)</f>
        <v>434.90000000000003</v>
      </c>
      <c r="H9" s="19">
        <f>SUM(H5:H8)</f>
        <v>31.23</v>
      </c>
      <c r="I9" s="19">
        <f>SUM(I5:I8)</f>
        <v>20.119999999999997</v>
      </c>
      <c r="J9" s="19">
        <f>SUM(J5:J8)</f>
        <v>58.43</v>
      </c>
    </row>
    <row r="10" spans="1:10" ht="15.75">
      <c r="A10" s="25"/>
      <c r="B10" s="28" t="s">
        <v>18</v>
      </c>
      <c r="C10" s="26"/>
      <c r="D10" s="26" t="s">
        <v>26</v>
      </c>
      <c r="E10" s="33">
        <v>200</v>
      </c>
      <c r="F10" s="33">
        <v>39</v>
      </c>
      <c r="G10" s="33">
        <v>44</v>
      </c>
      <c r="H10" s="33">
        <v>2</v>
      </c>
      <c r="I10" s="33">
        <v>0.2</v>
      </c>
      <c r="J10" s="33">
        <v>7.5</v>
      </c>
    </row>
    <row r="11" spans="1:10" ht="15.75">
      <c r="A11" s="25"/>
      <c r="B11" s="28"/>
      <c r="C11" s="26"/>
      <c r="D11" s="26" t="s">
        <v>27</v>
      </c>
      <c r="E11" s="33">
        <v>100</v>
      </c>
      <c r="F11" s="33">
        <v>25</v>
      </c>
      <c r="G11" s="33">
        <v>89</v>
      </c>
      <c r="H11" s="33">
        <v>1.5</v>
      </c>
      <c r="I11" s="33">
        <v>0.1</v>
      </c>
      <c r="J11" s="33"/>
    </row>
    <row r="12" spans="1:10" ht="15.75">
      <c r="A12" s="25"/>
      <c r="B12" s="31"/>
      <c r="C12" s="26"/>
      <c r="D12" s="26" t="s">
        <v>17</v>
      </c>
      <c r="E12" s="33">
        <v>100</v>
      </c>
      <c r="F12" s="33">
        <v>39</v>
      </c>
      <c r="G12" s="33">
        <v>85</v>
      </c>
      <c r="H12" s="33">
        <v>2.5</v>
      </c>
      <c r="I12" s="33">
        <v>1.2</v>
      </c>
      <c r="J12" s="33">
        <v>16</v>
      </c>
    </row>
    <row r="13" spans="1:10" ht="15.75">
      <c r="A13" s="7"/>
      <c r="B13" s="12"/>
      <c r="C13" s="11"/>
      <c r="D13" s="15"/>
      <c r="E13" s="9">
        <f>SUM(E10:E12)</f>
        <v>400</v>
      </c>
      <c r="F13" s="9"/>
      <c r="G13" s="9">
        <f t="shared" ref="G13:J13" si="0">SUM(G10:G12)</f>
        <v>218</v>
      </c>
      <c r="H13" s="9">
        <f t="shared" si="0"/>
        <v>6</v>
      </c>
      <c r="I13" s="9">
        <f t="shared" si="0"/>
        <v>1.5</v>
      </c>
      <c r="J13" s="9">
        <f t="shared" si="0"/>
        <v>23.5</v>
      </c>
    </row>
    <row r="14" spans="1:10" ht="15.75">
      <c r="A14" s="1"/>
      <c r="B14" s="1"/>
      <c r="C14" s="13"/>
      <c r="D14" s="14"/>
      <c r="E14" s="14">
        <f>E9+E13</f>
        <v>910</v>
      </c>
      <c r="F14" s="14"/>
      <c r="G14" s="14">
        <f t="shared" ref="G14:J14" si="1">G9+G13</f>
        <v>652.90000000000009</v>
      </c>
      <c r="H14" s="14">
        <f t="shared" si="1"/>
        <v>37.230000000000004</v>
      </c>
      <c r="I14" s="14">
        <f t="shared" si="1"/>
        <v>21.619999999999997</v>
      </c>
      <c r="J14" s="14">
        <f t="shared" si="1"/>
        <v>81.93</v>
      </c>
    </row>
    <row r="15" spans="1:10" ht="15.75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topLeftCell="C1" zoomScaleSheetLayoutView="100" workbookViewId="0">
      <selection activeCell="E9" sqref="E9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36" t="s">
        <v>1</v>
      </c>
      <c r="C2" s="37"/>
      <c r="D2" s="38"/>
      <c r="E2" s="2" t="s">
        <v>2</v>
      </c>
      <c r="F2" s="8"/>
      <c r="G2" s="2"/>
      <c r="H2" s="2"/>
      <c r="I2" s="2" t="s">
        <v>3</v>
      </c>
      <c r="J2" s="3">
        <v>45558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39" t="s">
        <v>14</v>
      </c>
      <c r="B5" s="23" t="s">
        <v>15</v>
      </c>
      <c r="C5" s="34">
        <v>124</v>
      </c>
      <c r="D5" s="30" t="s">
        <v>20</v>
      </c>
      <c r="E5" s="30">
        <v>190</v>
      </c>
      <c r="F5" s="29">
        <v>65.739999999999995</v>
      </c>
      <c r="G5" s="30">
        <v>302.23</v>
      </c>
      <c r="H5" s="30">
        <v>29.22</v>
      </c>
      <c r="I5" s="30">
        <v>12.11</v>
      </c>
      <c r="J5" s="30">
        <v>29.1</v>
      </c>
    </row>
    <row r="6" spans="1:10" ht="15.75">
      <c r="A6" s="39"/>
      <c r="B6" s="32"/>
      <c r="C6" s="35" t="s">
        <v>24</v>
      </c>
      <c r="D6" s="16" t="s">
        <v>23</v>
      </c>
      <c r="E6" s="16">
        <v>200</v>
      </c>
      <c r="F6" s="21">
        <v>3</v>
      </c>
      <c r="G6" s="16">
        <v>26.8</v>
      </c>
      <c r="H6" s="16">
        <v>0.2</v>
      </c>
      <c r="I6" s="16">
        <v>0</v>
      </c>
      <c r="J6" s="16">
        <v>6.5</v>
      </c>
    </row>
    <row r="7" spans="1:10" ht="15.75">
      <c r="A7" s="39"/>
      <c r="B7" s="24"/>
      <c r="C7" s="35">
        <v>34</v>
      </c>
      <c r="D7" s="16" t="s">
        <v>25</v>
      </c>
      <c r="E7" s="16">
        <v>40</v>
      </c>
      <c r="F7" s="21">
        <v>15.44</v>
      </c>
      <c r="G7" s="16">
        <v>72.87</v>
      </c>
      <c r="H7" s="16">
        <v>1.01</v>
      </c>
      <c r="I7" s="16">
        <v>7.81</v>
      </c>
      <c r="J7" s="16">
        <v>15.33</v>
      </c>
    </row>
    <row r="8" spans="1:10" ht="15.75">
      <c r="A8" s="39"/>
      <c r="B8" s="24" t="s">
        <v>19</v>
      </c>
      <c r="C8" s="35"/>
      <c r="D8" s="16" t="s">
        <v>21</v>
      </c>
      <c r="E8" s="16">
        <v>100</v>
      </c>
      <c r="F8" s="33"/>
      <c r="G8" s="16">
        <v>47</v>
      </c>
      <c r="H8" s="16">
        <v>0.4</v>
      </c>
      <c r="I8" s="16">
        <v>0.4</v>
      </c>
      <c r="J8" s="16">
        <v>9.8000000000000007</v>
      </c>
    </row>
    <row r="9" spans="1:10" ht="15.75">
      <c r="A9" s="39"/>
      <c r="B9" s="17"/>
      <c r="C9" s="18"/>
      <c r="D9" s="18"/>
      <c r="E9" s="19">
        <f>SUM(E5:E8)</f>
        <v>530</v>
      </c>
      <c r="F9" s="19"/>
      <c r="G9" s="19">
        <f>SUM(G5:G8)</f>
        <v>448.90000000000003</v>
      </c>
      <c r="H9" s="19">
        <f>SUM(H5:H8)</f>
        <v>30.83</v>
      </c>
      <c r="I9" s="19">
        <f>SUM(I5:I8)</f>
        <v>20.319999999999997</v>
      </c>
      <c r="J9" s="19">
        <f>SUM(J5:J8)</f>
        <v>60.730000000000004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"/>
      <c r="E11" s="1"/>
      <c r="F11" s="10"/>
      <c r="G11" s="1"/>
      <c r="H11" s="1"/>
      <c r="I11" s="1"/>
      <c r="J11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opLeftCell="C1" zoomScaleSheetLayoutView="100" workbookViewId="0">
      <selection activeCell="D22" sqref="D2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36" t="s">
        <v>1</v>
      </c>
      <c r="C2" s="37"/>
      <c r="D2" s="38"/>
      <c r="E2" s="2" t="s">
        <v>2</v>
      </c>
      <c r="F2" s="8"/>
      <c r="G2" s="2"/>
      <c r="H2" s="2"/>
      <c r="I2" s="2" t="s">
        <v>3</v>
      </c>
      <c r="J2" s="3">
        <v>45572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40" t="s">
        <v>14</v>
      </c>
      <c r="B5" s="23" t="s">
        <v>15</v>
      </c>
      <c r="C5" s="34">
        <v>124</v>
      </c>
      <c r="D5" s="30" t="s">
        <v>20</v>
      </c>
      <c r="E5" s="30">
        <v>190</v>
      </c>
      <c r="F5" s="29">
        <v>65.739999999999995</v>
      </c>
      <c r="G5" s="30">
        <v>302.23</v>
      </c>
      <c r="H5" s="30">
        <v>29.22</v>
      </c>
      <c r="I5" s="30">
        <v>12.11</v>
      </c>
      <c r="J5" s="30">
        <v>29.1</v>
      </c>
    </row>
    <row r="6" spans="1:10" ht="15.75">
      <c r="A6" s="41"/>
      <c r="B6" s="24"/>
      <c r="C6" s="35" t="s">
        <v>24</v>
      </c>
      <c r="D6" s="16" t="s">
        <v>23</v>
      </c>
      <c r="E6" s="16">
        <v>200</v>
      </c>
      <c r="F6" s="21">
        <v>3</v>
      </c>
      <c r="G6" s="16">
        <v>26.8</v>
      </c>
      <c r="H6" s="16">
        <v>0.2</v>
      </c>
      <c r="I6" s="16">
        <v>0</v>
      </c>
      <c r="J6" s="16">
        <v>6.5</v>
      </c>
    </row>
    <row r="7" spans="1:10" ht="15.75">
      <c r="A7" s="41"/>
      <c r="B7" s="24"/>
      <c r="C7" s="35">
        <v>34</v>
      </c>
      <c r="D7" s="16" t="s">
        <v>25</v>
      </c>
      <c r="E7" s="16">
        <v>40</v>
      </c>
      <c r="F7" s="21">
        <v>15.44</v>
      </c>
      <c r="G7" s="16">
        <v>72.87</v>
      </c>
      <c r="H7" s="16">
        <v>1.01</v>
      </c>
      <c r="I7" s="16">
        <v>7.81</v>
      </c>
      <c r="J7" s="16">
        <v>15.33</v>
      </c>
    </row>
    <row r="8" spans="1:10" ht="15.75">
      <c r="A8" s="41"/>
      <c r="B8" s="24" t="s">
        <v>19</v>
      </c>
      <c r="C8" s="35"/>
      <c r="D8" s="16" t="s">
        <v>22</v>
      </c>
      <c r="E8" s="16">
        <v>70</v>
      </c>
      <c r="F8" s="33">
        <v>26</v>
      </c>
      <c r="G8" s="16">
        <v>33</v>
      </c>
      <c r="H8" s="16">
        <v>0.8</v>
      </c>
      <c r="I8" s="16">
        <v>0.2</v>
      </c>
      <c r="J8" s="16">
        <v>7.5</v>
      </c>
    </row>
    <row r="9" spans="1:10" ht="15.75">
      <c r="A9" s="42"/>
      <c r="B9" s="17"/>
      <c r="C9" s="18"/>
      <c r="D9" s="18"/>
      <c r="E9" s="19">
        <v>510</v>
      </c>
      <c r="F9" s="19"/>
      <c r="G9" s="19">
        <f>SUM(G5:G8)</f>
        <v>434.90000000000003</v>
      </c>
      <c r="H9" s="19">
        <f>SUM(H5:H8)</f>
        <v>31.23</v>
      </c>
      <c r="I9" s="19">
        <f>SUM(I5:I8)</f>
        <v>20.119999999999997</v>
      </c>
      <c r="J9" s="19">
        <f>SUM(J5:J8)</f>
        <v>58.43</v>
      </c>
    </row>
    <row r="10" spans="1:10" ht="15.75">
      <c r="A10" s="25"/>
      <c r="B10" s="28" t="s">
        <v>18</v>
      </c>
      <c r="C10" s="26"/>
      <c r="D10" s="26" t="s">
        <v>26</v>
      </c>
      <c r="E10" s="33">
        <v>200</v>
      </c>
      <c r="F10" s="33">
        <v>39</v>
      </c>
      <c r="G10" s="33">
        <v>44</v>
      </c>
      <c r="H10" s="33">
        <v>2</v>
      </c>
      <c r="I10" s="33">
        <v>0.2</v>
      </c>
      <c r="J10" s="33">
        <v>7.5</v>
      </c>
    </row>
    <row r="11" spans="1:10" ht="15.75">
      <c r="A11" s="25"/>
      <c r="B11" s="28"/>
      <c r="C11" s="26"/>
      <c r="D11" s="26" t="s">
        <v>27</v>
      </c>
      <c r="E11" s="33">
        <v>100</v>
      </c>
      <c r="F11" s="33">
        <v>25</v>
      </c>
      <c r="G11" s="33">
        <v>89</v>
      </c>
      <c r="H11" s="33">
        <v>1.5</v>
      </c>
      <c r="I11" s="33">
        <v>0.1</v>
      </c>
      <c r="J11" s="33"/>
    </row>
    <row r="12" spans="1:10" ht="15.75">
      <c r="A12" s="25"/>
      <c r="B12" s="31"/>
      <c r="C12" s="26"/>
      <c r="D12" s="26" t="s">
        <v>17</v>
      </c>
      <c r="E12" s="33">
        <v>100</v>
      </c>
      <c r="F12" s="33">
        <v>39</v>
      </c>
      <c r="G12" s="33">
        <v>85</v>
      </c>
      <c r="H12" s="33">
        <v>2.5</v>
      </c>
      <c r="I12" s="33">
        <v>1.2</v>
      </c>
      <c r="J12" s="33">
        <v>16</v>
      </c>
    </row>
    <row r="13" spans="1:10" ht="15.75">
      <c r="A13" s="7"/>
      <c r="B13" s="12"/>
      <c r="C13" s="11"/>
      <c r="D13" s="15"/>
      <c r="E13" s="9">
        <f>SUM(E10:E12)</f>
        <v>400</v>
      </c>
      <c r="F13" s="9"/>
      <c r="G13" s="9">
        <f t="shared" ref="G13:J13" si="0">SUM(G10:G12)</f>
        <v>218</v>
      </c>
      <c r="H13" s="9">
        <f t="shared" si="0"/>
        <v>6</v>
      </c>
      <c r="I13" s="9">
        <f t="shared" si="0"/>
        <v>1.5</v>
      </c>
      <c r="J13" s="9">
        <f t="shared" si="0"/>
        <v>23.5</v>
      </c>
    </row>
    <row r="14" spans="1:10" ht="15.75">
      <c r="A14" s="1"/>
      <c r="B14" s="1"/>
      <c r="C14" s="13"/>
      <c r="D14" s="14"/>
      <c r="E14" s="14">
        <f>E9+E13</f>
        <v>910</v>
      </c>
      <c r="F14" s="14"/>
      <c r="G14" s="14">
        <f t="shared" ref="G14:J14" si="1">G9+G13</f>
        <v>652.90000000000009</v>
      </c>
      <c r="H14" s="14">
        <f t="shared" si="1"/>
        <v>37.230000000000004</v>
      </c>
      <c r="I14" s="14">
        <f t="shared" si="1"/>
        <v>21.619999999999997</v>
      </c>
      <c r="J14" s="14">
        <f t="shared" si="1"/>
        <v>81.93</v>
      </c>
    </row>
    <row r="15" spans="1:10" ht="15.75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zoomScaleSheetLayoutView="100" workbookViewId="0">
      <selection activeCell="D16" sqref="D16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36" t="s">
        <v>16</v>
      </c>
      <c r="C2" s="37"/>
      <c r="D2" s="38"/>
      <c r="E2" s="2" t="s">
        <v>2</v>
      </c>
      <c r="F2" s="8"/>
      <c r="G2" s="2"/>
      <c r="H2" s="2"/>
      <c r="I2" s="2" t="s">
        <v>3</v>
      </c>
      <c r="J2" s="3">
        <v>45572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20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39" t="s">
        <v>14</v>
      </c>
      <c r="B5" s="23" t="s">
        <v>15</v>
      </c>
      <c r="C5" s="34">
        <v>124</v>
      </c>
      <c r="D5" s="30" t="s">
        <v>20</v>
      </c>
      <c r="E5" s="30">
        <v>190</v>
      </c>
      <c r="F5" s="29">
        <v>65.739999999999995</v>
      </c>
      <c r="G5" s="30">
        <v>302.23</v>
      </c>
      <c r="H5" s="30">
        <v>29.22</v>
      </c>
      <c r="I5" s="30">
        <v>12.11</v>
      </c>
      <c r="J5" s="30">
        <v>29.1</v>
      </c>
    </row>
    <row r="6" spans="1:10" ht="15.75">
      <c r="A6" s="39"/>
      <c r="B6" s="24"/>
      <c r="C6" s="35" t="s">
        <v>24</v>
      </c>
      <c r="D6" s="16" t="s">
        <v>23</v>
      </c>
      <c r="E6" s="16">
        <v>200</v>
      </c>
      <c r="F6" s="21">
        <v>3</v>
      </c>
      <c r="G6" s="16">
        <v>26.8</v>
      </c>
      <c r="H6" s="16">
        <v>0.2</v>
      </c>
      <c r="I6" s="16">
        <v>0</v>
      </c>
      <c r="J6" s="16">
        <v>6.5</v>
      </c>
    </row>
    <row r="7" spans="1:10" ht="15.75">
      <c r="A7" s="39"/>
      <c r="B7" s="24"/>
      <c r="C7" s="35">
        <v>34</v>
      </c>
      <c r="D7" s="16" t="s">
        <v>25</v>
      </c>
      <c r="E7" s="16">
        <v>40</v>
      </c>
      <c r="F7" s="21">
        <v>15.44</v>
      </c>
      <c r="G7" s="16">
        <v>72.87</v>
      </c>
      <c r="H7" s="16">
        <v>1.01</v>
      </c>
      <c r="I7" s="16">
        <v>7.81</v>
      </c>
      <c r="J7" s="16">
        <v>15.33</v>
      </c>
    </row>
    <row r="8" spans="1:10" ht="15.75">
      <c r="A8" s="39"/>
      <c r="B8" s="24" t="s">
        <v>19</v>
      </c>
      <c r="C8" s="35"/>
      <c r="D8" s="16" t="s">
        <v>22</v>
      </c>
      <c r="E8" s="16">
        <v>70</v>
      </c>
      <c r="F8" s="33">
        <v>26</v>
      </c>
      <c r="G8" s="16">
        <v>33</v>
      </c>
      <c r="H8" s="16">
        <v>0.8</v>
      </c>
      <c r="I8" s="16">
        <v>0.2</v>
      </c>
      <c r="J8" s="16">
        <v>7.5</v>
      </c>
    </row>
    <row r="9" spans="1:10" ht="15.75">
      <c r="A9" s="17"/>
      <c r="B9" s="17"/>
      <c r="C9" s="18"/>
      <c r="D9" s="18"/>
      <c r="E9" s="19">
        <f t="shared" ref="E9:J9" si="0">SUM(E5:E8)</f>
        <v>500</v>
      </c>
      <c r="F9" s="19">
        <f t="shared" si="0"/>
        <v>110.17999999999999</v>
      </c>
      <c r="G9" s="19">
        <f t="shared" si="0"/>
        <v>434.90000000000003</v>
      </c>
      <c r="H9" s="19">
        <f t="shared" si="0"/>
        <v>31.23</v>
      </c>
      <c r="I9" s="19">
        <f t="shared" si="0"/>
        <v>20.119999999999997</v>
      </c>
      <c r="J9" s="19">
        <f t="shared" si="0"/>
        <v>58.43</v>
      </c>
    </row>
    <row r="10" spans="1:10">
      <c r="H10" s="22"/>
      <c r="I10" s="22"/>
      <c r="J10" s="22"/>
    </row>
    <row r="11" spans="1:10">
      <c r="H11" s="27"/>
      <c r="I11" s="27"/>
      <c r="J11" s="27"/>
    </row>
    <row r="12" spans="1:10">
      <c r="H12" s="27"/>
      <c r="I12" s="27"/>
      <c r="J12" s="27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 класс</vt:lpstr>
      <vt:lpstr>ОВЗ 1-4 класс</vt:lpstr>
      <vt:lpstr>МИ</vt:lpstr>
      <vt:lpstr>ОВЗ 5-11 класс </vt:lpstr>
      <vt:lpstr>ГКПД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2024-10-04T05:43:38Z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