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" sheetId="1" r:id="rId1"/>
    <sheet name="ОВЗ 1-4 класс" sheetId="2" r:id="rId2"/>
    <sheet name="МИ" sheetId="9" r:id="rId3"/>
    <sheet name="ОВЗ от 12 лет" sheetId="7" r:id="rId4"/>
    <sheet name="ГКПД" sheetId="11" r:id="rId5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  <c r="J9" i="11" l="1"/>
  <c r="I9"/>
  <c r="H9"/>
  <c r="G9"/>
  <c r="E9"/>
  <c r="J10" i="9" l="1"/>
  <c r="I10"/>
  <c r="H10"/>
  <c r="G10"/>
  <c r="E10"/>
  <c r="F9" i="11" l="1"/>
  <c r="J12" i="2"/>
  <c r="I12"/>
  <c r="H12"/>
  <c r="G12"/>
  <c r="E12"/>
  <c r="F12" i="7"/>
  <c r="F10"/>
  <c r="F13" l="1"/>
  <c r="F10" i="1"/>
  <c r="E10" i="7"/>
  <c r="E12"/>
  <c r="G12"/>
  <c r="H12"/>
  <c r="I12"/>
  <c r="J12"/>
  <c r="J10" l="1"/>
  <c r="I10"/>
  <c r="I13" s="1"/>
  <c r="H10"/>
  <c r="G10"/>
  <c r="G10" i="2"/>
  <c r="G13" s="1"/>
  <c r="J10"/>
  <c r="J13" s="1"/>
  <c r="I10"/>
  <c r="I13" s="1"/>
  <c r="H10"/>
  <c r="H13" s="1"/>
  <c r="E10"/>
  <c r="E13" l="1"/>
  <c r="G13" i="7"/>
  <c r="E13"/>
  <c r="H13"/>
  <c r="J13"/>
</calcChain>
</file>

<file path=xl/sharedStrings.xml><?xml version="1.0" encoding="utf-8"?>
<sst xmlns="http://schemas.openxmlformats.org/spreadsheetml/2006/main" count="123" uniqueCount="28">
  <si>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</si>
  <si>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</si>
  <si>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</si>
  <si>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</si>
  <si>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</si>
  <si>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</si>
  <si>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</si>
  <si>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</si>
  <si>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</si>
  <si>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</si>
  <si>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</si>
  <si>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</si>
  <si>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</si>
  <si>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</si>
  <si>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</si>
  <si>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</si>
  <si>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</si>
  <si>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фрукт</t>
  </si>
  <si>
    <t>гор.напиток</t>
  </si>
  <si>
    <t>хлеб</t>
  </si>
  <si>
    <t>Хлеб пшеничный</t>
  </si>
  <si>
    <t>Каша рисовая молочная вязкая 200/5</t>
  </si>
  <si>
    <t>Напиток "Витошка"</t>
  </si>
  <si>
    <t>Сыр полутвердый в нарезке</t>
  </si>
  <si>
    <t>54-1з</t>
  </si>
  <si>
    <t>Яблоко</t>
  </si>
  <si>
    <t>Сок в т/п 0,2</t>
  </si>
  <si>
    <t xml:space="preserve">Каша рисовая молочная вязкая 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</si>
</sst>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2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/>
    <xf numFmtId="49" fontId="2" fillId="2" borderId="0" xfId="0" applyNumberFormat="1" applyFont="1" applyFill="1" applyBorder="1" applyAlignment="1" applyProtection="1">
      <protection locked="0"/>
    </xf>
    <xf numFmtId="0" fontId="4" fillId="3" borderId="2" xfId="0" applyFont="1" applyFill="1" applyBorder="1" applyAlignment="1">
      <alignment horizontal="left"/>
    </xf>
    <xf numFmtId="0" fontId="2" fillId="0" borderId="0" xfId="0" applyFont="1" applyBorder="1">
      <alignment vertical="center"/>
    </xf>
    <xf numFmtId="0" fontId="2" fillId="4" borderId="2" xfId="0" applyFont="1" applyFill="1" applyBorder="1" applyAlignment="1"/>
    <xf numFmtId="0" fontId="2" fillId="2" borderId="6" xfId="0" applyFont="1" applyFill="1" applyBorder="1" applyAlignment="1"/>
    <xf numFmtId="0" fontId="2" fillId="5" borderId="2" xfId="0" applyFont="1" applyFill="1" applyBorder="1">
      <alignment vertical="center"/>
    </xf>
    <xf numFmtId="0" fontId="2" fillId="5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/>
    </xf>
    <xf numFmtId="0" fontId="3" fillId="2" borderId="9" xfId="0" applyNumberFormat="1" applyFont="1" applyFill="1" applyBorder="1" applyAlignment="1">
      <alignment horizontal="left" vertical="top" wrapText="1"/>
    </xf>
    <xf numFmtId="0" fontId="0" fillId="3" borderId="2" xfId="0" applyFill="1" applyBorder="1">
      <alignment vertical="center"/>
    </xf>
    <xf numFmtId="0" fontId="2" fillId="3" borderId="2" xfId="0" applyFont="1" applyFill="1" applyBorder="1">
      <alignment vertical="center"/>
    </xf>
    <xf numFmtId="0" fontId="5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 vertical="center"/>
    </xf>
    <xf numFmtId="0" fontId="2" fillId="3" borderId="2" xfId="0" applyFont="1" applyFill="1" applyBorder="1" applyAlignment="1"/>
    <xf numFmtId="0" fontId="2" fillId="3" borderId="6" xfId="0" applyFont="1" applyFill="1" applyBorder="1" applyAlignment="1"/>
    <xf numFmtId="0" fontId="2" fillId="6" borderId="0" xfId="0" applyFont="1" applyFill="1">
      <alignment vertical="center"/>
    </xf>
    <xf numFmtId="0" fontId="0" fillId="2" borderId="0" xfId="0" applyFill="1" applyBorder="1">
      <alignment vertical="center"/>
    </xf>
    <xf numFmtId="0" fontId="3" fillId="2" borderId="11" xfId="0" applyNumberFormat="1" applyFont="1" applyFill="1" applyBorder="1" applyAlignment="1"/>
    <xf numFmtId="0" fontId="3" fillId="2" borderId="12" xfId="0" applyNumberFormat="1" applyFont="1" applyFill="1" applyBorder="1" applyAlignment="1"/>
    <xf numFmtId="0" fontId="3" fillId="2" borderId="14" xfId="0" applyNumberFormat="1" applyFont="1" applyFill="1" applyBorder="1" applyAlignment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6" fillId="2" borderId="0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>
      <alignment vertical="center"/>
    </xf>
    <xf numFmtId="0" fontId="2" fillId="2" borderId="2" xfId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3" fillId="2" borderId="10" xfId="0" applyNumberFormat="1" applyFont="1" applyFill="1" applyBorder="1" applyAlignment="1">
      <alignment horizontal="left" vertical="top" wrapText="1"/>
    </xf>
    <xf numFmtId="0" fontId="0" fillId="2" borderId="8" xfId="0" applyFill="1" applyBorder="1">
      <alignment vertical="center"/>
    </xf>
    <xf numFmtId="0" fontId="3" fillId="2" borderId="0" xfId="0" applyNumberFormat="1" applyFont="1" applyFill="1" applyBorder="1" applyAlignment="1">
      <alignment horizontal="left" vertical="top" wrapText="1"/>
    </xf>
    <xf numFmtId="0" fontId="0" fillId="0" borderId="0" xfId="0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7" fillId="3" borderId="2" xfId="0" applyFont="1" applyFill="1" applyBorder="1">
      <alignment vertical="center"/>
    </xf>
    <xf numFmtId="0" fontId="3" fillId="2" borderId="19" xfId="0" applyNumberFormat="1" applyFont="1" applyFill="1" applyBorder="1" applyAlignment="1"/>
    <xf numFmtId="0" fontId="3" fillId="2" borderId="20" xfId="0" applyNumberFormat="1" applyFont="1" applyFill="1" applyBorder="1" applyAlignment="1"/>
    <xf numFmtId="0" fontId="3" fillId="2" borderId="21" xfId="0" applyNumberFormat="1" applyFont="1" applyFill="1" applyBorder="1" applyAlignment="1"/>
    <xf numFmtId="0" fontId="3" fillId="2" borderId="22" xfId="0" applyNumberFormat="1" applyFont="1" applyFill="1" applyBorder="1" applyAlignment="1"/>
    <xf numFmtId="0" fontId="0" fillId="3" borderId="6" xfId="0" applyFill="1" applyBorder="1">
      <alignment vertical="center"/>
    </xf>
    <xf numFmtId="0" fontId="3" fillId="2" borderId="2" xfId="0" applyNumberFormat="1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center"/>
    </xf>
    <xf numFmtId="0" fontId="3" fillId="2" borderId="15" xfId="0" applyNumberFormat="1" applyFont="1" applyFill="1" applyBorder="1" applyAlignment="1">
      <alignment horizontal="left" vertical="top" wrapText="1"/>
    </xf>
    <xf numFmtId="0" fontId="3" fillId="2" borderId="16" xfId="0" applyNumberFormat="1" applyFont="1" applyFill="1" applyBorder="1" applyAlignment="1">
      <alignment horizontal="left" vertical="top" wrapText="1"/>
    </xf>
    <xf numFmtId="0" fontId="3" fillId="2" borderId="17" xfId="0" applyNumberFormat="1" applyFont="1" applyFill="1" applyBorder="1" applyAlignment="1">
      <alignment horizontal="left" vertical="top" wrapText="1"/>
    </xf>
    <xf numFmtId="0" fontId="3" fillId="2" borderId="23" xfId="0" applyNumberFormat="1" applyFont="1" applyFill="1" applyBorder="1" applyAlignment="1">
      <alignment horizontal="left" vertical="top" wrapText="1"/>
    </xf>
    <xf numFmtId="0" fontId="3" fillId="2" borderId="12" xfId="0" applyNumberFormat="1" applyFont="1" applyFill="1" applyBorder="1" applyAlignment="1">
      <alignment horizontal="left" vertical="top" wrapText="1"/>
    </xf>
    <xf numFmtId="0" fontId="3" fillId="2" borderId="24" xfId="0" applyNumberFormat="1" applyFont="1" applyFill="1" applyBorder="1" applyAlignment="1">
      <alignment horizontal="left" vertical="top" wrapText="1"/>
    </xf>
    <xf numFmtId="0" fontId="3" fillId="2" borderId="25" xfId="0" applyNumberFormat="1" applyFont="1" applyFill="1" applyBorder="1" applyAlignment="1">
      <alignment horizontal="left" vertical="top" wrapText="1"/>
    </xf>
    <xf numFmtId="0" fontId="2" fillId="3" borderId="6" xfId="0" applyFont="1" applyFill="1" applyBorder="1">
      <alignment vertical="center"/>
    </xf>
    <xf numFmtId="0" fontId="2" fillId="2" borderId="6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C1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8" t="s">
        <v>16</v>
      </c>
      <c r="C2" s="59"/>
      <c r="D2" s="60"/>
      <c r="E2" s="2" t="s">
        <v>2</v>
      </c>
      <c r="F2" s="8"/>
      <c r="G2" s="2"/>
      <c r="H2" s="2"/>
      <c r="I2" s="2" t="s">
        <v>3</v>
      </c>
      <c r="J2" s="3">
        <v>45565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20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61" t="s">
        <v>14</v>
      </c>
      <c r="B5" s="26" t="s">
        <v>15</v>
      </c>
      <c r="C5" s="55">
        <v>1</v>
      </c>
      <c r="D5" s="48" t="s">
        <v>21</v>
      </c>
      <c r="E5" s="48">
        <v>205</v>
      </c>
      <c r="F5" s="34"/>
      <c r="G5" s="48">
        <v>182</v>
      </c>
      <c r="H5" s="48">
        <v>6.1</v>
      </c>
      <c r="I5" s="48">
        <v>10.3</v>
      </c>
      <c r="J5" s="48">
        <v>24.1</v>
      </c>
    </row>
    <row r="6" spans="1:10" ht="15.75">
      <c r="A6" s="61"/>
      <c r="B6" s="27"/>
      <c r="C6" s="53">
        <v>72</v>
      </c>
      <c r="D6" s="48" t="s">
        <v>22</v>
      </c>
      <c r="E6" s="48">
        <v>200</v>
      </c>
      <c r="F6" s="40"/>
      <c r="G6" s="48">
        <v>75</v>
      </c>
      <c r="H6" s="48">
        <v>0</v>
      </c>
      <c r="I6" s="48">
        <v>0</v>
      </c>
      <c r="J6" s="48">
        <v>19</v>
      </c>
    </row>
    <row r="7" spans="1:10" ht="15.75">
      <c r="A7" s="61"/>
      <c r="B7" s="27" t="s">
        <v>18</v>
      </c>
      <c r="C7" s="53">
        <v>11</v>
      </c>
      <c r="D7" s="48" t="s">
        <v>20</v>
      </c>
      <c r="E7" s="48">
        <v>40</v>
      </c>
      <c r="F7" s="40"/>
      <c r="G7" s="48">
        <v>51</v>
      </c>
      <c r="H7" s="48">
        <v>3</v>
      </c>
      <c r="I7" s="48">
        <v>1.4</v>
      </c>
      <c r="J7" s="48">
        <v>20</v>
      </c>
    </row>
    <row r="8" spans="1:10" ht="15.75">
      <c r="A8" s="62"/>
      <c r="B8" s="28"/>
      <c r="C8" s="53" t="s">
        <v>24</v>
      </c>
      <c r="D8" s="48" t="s">
        <v>23</v>
      </c>
      <c r="E8" s="48">
        <v>30</v>
      </c>
      <c r="F8" s="40"/>
      <c r="G8" s="48">
        <v>107.5</v>
      </c>
      <c r="H8" s="48">
        <v>7</v>
      </c>
      <c r="I8" s="48">
        <v>8.8000000000000007</v>
      </c>
      <c r="J8" s="48">
        <v>0</v>
      </c>
    </row>
    <row r="9" spans="1:10" ht="15.75">
      <c r="A9" s="62"/>
      <c r="B9" s="28" t="s">
        <v>19</v>
      </c>
      <c r="C9" s="56"/>
      <c r="D9" s="48" t="s">
        <v>25</v>
      </c>
      <c r="E9" s="48">
        <v>100</v>
      </c>
      <c r="F9" s="40"/>
      <c r="G9" s="48">
        <v>47</v>
      </c>
      <c r="H9" s="48">
        <v>0.4</v>
      </c>
      <c r="I9" s="48">
        <v>0.4</v>
      </c>
      <c r="J9" s="48">
        <v>9.8000000000000007</v>
      </c>
    </row>
    <row r="10" spans="1:10" ht="15.75">
      <c r="A10" s="17"/>
      <c r="B10" s="17"/>
      <c r="C10" s="57"/>
      <c r="D10" s="18"/>
      <c r="E10" s="19">
        <f>SUM(E5:E9)</f>
        <v>575</v>
      </c>
      <c r="F10" s="19">
        <f t="shared" ref="F10" si="0">SUM(F5:F9)</f>
        <v>0</v>
      </c>
      <c r="G10" s="19">
        <f>SUM(G5:G9)</f>
        <v>462.5</v>
      </c>
      <c r="H10" s="19">
        <f>SUM(H5:H9)</f>
        <v>16.5</v>
      </c>
      <c r="I10" s="19">
        <f>SUM(I5:I9)</f>
        <v>20.9</v>
      </c>
      <c r="J10" s="19">
        <f>SUM(J5:J9)</f>
        <v>72.900000000000006</v>
      </c>
    </row>
    <row r="11" spans="1:10">
      <c r="H11" s="25"/>
      <c r="I11" s="25"/>
      <c r="J11" s="25"/>
    </row>
  </sheetData>
  <mergeCells count="2">
    <mergeCell ref="B2:D2"/>
    <mergeCell ref="A5:A9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8" t="s">
        <v>1</v>
      </c>
      <c r="C2" s="59"/>
      <c r="D2" s="60"/>
      <c r="E2" s="2" t="s">
        <v>2</v>
      </c>
      <c r="F2" s="8"/>
      <c r="G2" s="2"/>
      <c r="H2" s="2"/>
      <c r="I2" s="2" t="s">
        <v>3</v>
      </c>
      <c r="J2" s="3">
        <v>45565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62" t="s">
        <v>14</v>
      </c>
      <c r="B5" s="26" t="s">
        <v>15</v>
      </c>
      <c r="C5" s="50">
        <v>1</v>
      </c>
      <c r="D5" s="36" t="s">
        <v>21</v>
      </c>
      <c r="E5" s="36">
        <v>205</v>
      </c>
      <c r="F5" s="34"/>
      <c r="G5" s="36">
        <v>182</v>
      </c>
      <c r="H5" s="36">
        <v>6.1</v>
      </c>
      <c r="I5" s="36">
        <v>10.3</v>
      </c>
      <c r="J5" s="36">
        <v>24.1</v>
      </c>
    </row>
    <row r="6" spans="1:10" ht="15.75">
      <c r="A6" s="63"/>
      <c r="B6" s="27"/>
      <c r="C6" s="51">
        <v>72</v>
      </c>
      <c r="D6" s="16" t="s">
        <v>22</v>
      </c>
      <c r="E6" s="16">
        <v>200</v>
      </c>
      <c r="F6" s="21"/>
      <c r="G6" s="16">
        <v>75</v>
      </c>
      <c r="H6" s="16">
        <v>0</v>
      </c>
      <c r="I6" s="16">
        <v>0</v>
      </c>
      <c r="J6" s="16">
        <v>19</v>
      </c>
    </row>
    <row r="7" spans="1:10" ht="15.75">
      <c r="A7" s="63"/>
      <c r="B7" s="27" t="s">
        <v>18</v>
      </c>
      <c r="C7" s="51">
        <v>11</v>
      </c>
      <c r="D7" s="16" t="s">
        <v>20</v>
      </c>
      <c r="E7" s="16">
        <v>40</v>
      </c>
      <c r="F7" s="40"/>
      <c r="G7" s="16">
        <v>51</v>
      </c>
      <c r="H7" s="16">
        <v>3</v>
      </c>
      <c r="I7" s="16">
        <v>1.4</v>
      </c>
      <c r="J7" s="16">
        <v>20</v>
      </c>
    </row>
    <row r="8" spans="1:10" ht="15.75">
      <c r="A8" s="63"/>
      <c r="B8" s="28"/>
      <c r="C8" s="51" t="s">
        <v>24</v>
      </c>
      <c r="D8" s="16" t="s">
        <v>23</v>
      </c>
      <c r="E8" s="16">
        <v>30</v>
      </c>
      <c r="F8" s="35"/>
      <c r="G8" s="16">
        <v>107.5</v>
      </c>
      <c r="H8" s="16">
        <v>7</v>
      </c>
      <c r="I8" s="16">
        <v>8.8000000000000007</v>
      </c>
      <c r="J8" s="16">
        <v>0</v>
      </c>
    </row>
    <row r="9" spans="1:10" ht="15.75">
      <c r="A9" s="63"/>
      <c r="B9" s="28" t="s">
        <v>19</v>
      </c>
      <c r="C9" s="52"/>
      <c r="D9" s="16" t="s">
        <v>25</v>
      </c>
      <c r="E9" s="16">
        <v>100</v>
      </c>
      <c r="F9" s="29"/>
      <c r="G9" s="16">
        <v>47</v>
      </c>
      <c r="H9" s="16">
        <v>0.4</v>
      </c>
      <c r="I9" s="16">
        <v>0.4</v>
      </c>
      <c r="J9" s="16">
        <v>9.8000000000000007</v>
      </c>
    </row>
    <row r="10" spans="1:10" ht="15.75">
      <c r="A10" s="64"/>
      <c r="B10" s="17"/>
      <c r="C10" s="18"/>
      <c r="D10" s="18"/>
      <c r="E10" s="19">
        <f t="shared" ref="E10:J10" si="0">SUM(E5:E9)</f>
        <v>575</v>
      </c>
      <c r="F10" s="19"/>
      <c r="G10" s="19">
        <f t="shared" si="0"/>
        <v>462.5</v>
      </c>
      <c r="H10" s="19">
        <f t="shared" si="0"/>
        <v>16.5</v>
      </c>
      <c r="I10" s="19">
        <f t="shared" si="0"/>
        <v>20.9</v>
      </c>
      <c r="J10" s="19">
        <f t="shared" si="0"/>
        <v>72.900000000000006</v>
      </c>
    </row>
    <row r="11" spans="1:10" ht="15.75">
      <c r="A11" s="30"/>
      <c r="B11" s="37"/>
      <c r="C11" s="31"/>
      <c r="D11" s="31" t="s">
        <v>26</v>
      </c>
      <c r="E11" s="40">
        <v>200</v>
      </c>
      <c r="F11" s="40"/>
      <c r="G11" s="40">
        <v>44</v>
      </c>
      <c r="H11" s="40">
        <v>2</v>
      </c>
      <c r="I11" s="40">
        <v>0.2</v>
      </c>
      <c r="J11" s="40">
        <v>11</v>
      </c>
    </row>
    <row r="12" spans="1:10" ht="15.75">
      <c r="A12" s="7"/>
      <c r="B12" s="12"/>
      <c r="C12" s="11"/>
      <c r="D12" s="15"/>
      <c r="E12" s="9">
        <f>SUM(E11:E11)</f>
        <v>200</v>
      </c>
      <c r="F12" s="9"/>
      <c r="G12" s="9">
        <f>SUM(G11:G11)</f>
        <v>44</v>
      </c>
      <c r="H12" s="9">
        <f>SUM(H11:H11)</f>
        <v>2</v>
      </c>
      <c r="I12" s="9">
        <f>SUM(I11:I11)</f>
        <v>0.2</v>
      </c>
      <c r="J12" s="9">
        <f>SUM(J11:J11)</f>
        <v>11</v>
      </c>
    </row>
    <row r="13" spans="1:10" ht="15.75">
      <c r="A13" s="1"/>
      <c r="B13" s="1"/>
      <c r="C13" s="13"/>
      <c r="D13" s="14"/>
      <c r="E13" s="14">
        <f>E10+E12</f>
        <v>775</v>
      </c>
      <c r="F13" s="14"/>
      <c r="G13" s="14">
        <f>G10+G12</f>
        <v>506.5</v>
      </c>
      <c r="H13" s="14">
        <f>H10+H12</f>
        <v>18.5</v>
      </c>
      <c r="I13" s="14">
        <f>I10+I12</f>
        <v>21.099999999999998</v>
      </c>
      <c r="J13" s="14">
        <f>J10+J12</f>
        <v>83.9</v>
      </c>
    </row>
    <row r="14" spans="1:10" ht="15.7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A15" s="1"/>
      <c r="B15" s="1"/>
      <c r="C15" s="1"/>
      <c r="D15" s="1"/>
      <c r="E15" s="1"/>
      <c r="F15" s="10"/>
      <c r="G15" s="1"/>
      <c r="H15" s="1"/>
      <c r="I15" s="1"/>
      <c r="J15" s="1"/>
    </row>
  </sheetData>
  <mergeCells count="2">
    <mergeCell ref="B2:D2"/>
    <mergeCell ref="A5:A10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8" t="s">
        <v>1</v>
      </c>
      <c r="C2" s="59"/>
      <c r="D2" s="60"/>
      <c r="E2" s="2" t="s">
        <v>2</v>
      </c>
      <c r="F2" s="8"/>
      <c r="G2" s="2"/>
      <c r="H2" s="2"/>
      <c r="I2" s="2" t="s">
        <v>3</v>
      </c>
      <c r="J2" s="3">
        <v>45565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61" t="s">
        <v>14</v>
      </c>
      <c r="B5" s="26" t="s">
        <v>15</v>
      </c>
      <c r="C5" s="50">
        <v>1</v>
      </c>
      <c r="D5" s="36" t="s">
        <v>21</v>
      </c>
      <c r="E5" s="36">
        <v>205</v>
      </c>
      <c r="F5" s="34"/>
      <c r="G5" s="36">
        <v>182</v>
      </c>
      <c r="H5" s="36">
        <v>6.1</v>
      </c>
      <c r="I5" s="36">
        <v>10.3</v>
      </c>
      <c r="J5" s="36">
        <v>24.1</v>
      </c>
    </row>
    <row r="6" spans="1:10" ht="15.75">
      <c r="A6" s="61"/>
      <c r="B6" s="27"/>
      <c r="C6" s="51">
        <v>72</v>
      </c>
      <c r="D6" s="16" t="s">
        <v>22</v>
      </c>
      <c r="E6" s="16">
        <v>200</v>
      </c>
      <c r="F6" s="21"/>
      <c r="G6" s="16">
        <v>75</v>
      </c>
      <c r="H6" s="16">
        <v>0</v>
      </c>
      <c r="I6" s="16">
        <v>0</v>
      </c>
      <c r="J6" s="16">
        <v>19</v>
      </c>
    </row>
    <row r="7" spans="1:10" ht="15.75">
      <c r="A7" s="61"/>
      <c r="B7" s="27" t="s">
        <v>18</v>
      </c>
      <c r="C7" s="51">
        <v>11</v>
      </c>
      <c r="D7" s="16" t="s">
        <v>20</v>
      </c>
      <c r="E7" s="16">
        <v>40</v>
      </c>
      <c r="F7" s="40"/>
      <c r="G7" s="16">
        <v>51</v>
      </c>
      <c r="H7" s="16">
        <v>3</v>
      </c>
      <c r="I7" s="16">
        <v>1.4</v>
      </c>
      <c r="J7" s="16">
        <v>20</v>
      </c>
    </row>
    <row r="8" spans="1:10" ht="15.75">
      <c r="A8" s="61"/>
      <c r="B8" s="28"/>
      <c r="C8" s="51" t="s">
        <v>24</v>
      </c>
      <c r="D8" s="16" t="s">
        <v>23</v>
      </c>
      <c r="E8" s="53">
        <v>30</v>
      </c>
      <c r="F8" s="40"/>
      <c r="G8" s="54">
        <v>107.5</v>
      </c>
      <c r="H8" s="16">
        <v>7</v>
      </c>
      <c r="I8" s="16">
        <v>8.8000000000000007</v>
      </c>
      <c r="J8" s="16">
        <v>0</v>
      </c>
    </row>
    <row r="9" spans="1:10" ht="15.75">
      <c r="A9" s="61"/>
      <c r="B9" s="28" t="s">
        <v>19</v>
      </c>
      <c r="C9" s="52"/>
      <c r="D9" s="16" t="s">
        <v>25</v>
      </c>
      <c r="E9" s="16">
        <v>100</v>
      </c>
      <c r="F9" s="29"/>
      <c r="G9" s="16">
        <v>47</v>
      </c>
      <c r="H9" s="16">
        <v>0.4</v>
      </c>
      <c r="I9" s="16">
        <v>0.4</v>
      </c>
      <c r="J9" s="16">
        <v>9.8000000000000007</v>
      </c>
    </row>
    <row r="10" spans="1:10" ht="15.75">
      <c r="A10" s="61"/>
      <c r="B10" s="17"/>
      <c r="C10" s="18"/>
      <c r="D10" s="18"/>
      <c r="E10" s="19">
        <f t="shared" ref="E10:J10" si="0">SUM(E5:E9)</f>
        <v>575</v>
      </c>
      <c r="F10" s="19"/>
      <c r="G10" s="19">
        <f t="shared" si="0"/>
        <v>462.5</v>
      </c>
      <c r="H10" s="19">
        <f t="shared" si="0"/>
        <v>16.5</v>
      </c>
      <c r="I10" s="19">
        <f t="shared" si="0"/>
        <v>20.9</v>
      </c>
      <c r="J10" s="19">
        <f t="shared" si="0"/>
        <v>72.900000000000006</v>
      </c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>
      <c r="A12" s="1"/>
      <c r="B12" s="1"/>
      <c r="C12" s="1"/>
      <c r="D12" s="1"/>
      <c r="E12" s="1"/>
      <c r="F12" s="10"/>
      <c r="G12" s="1"/>
      <c r="H12" s="1"/>
      <c r="I12" s="1"/>
      <c r="J12" s="1"/>
    </row>
  </sheetData>
  <mergeCells count="2">
    <mergeCell ref="B2:D2"/>
    <mergeCell ref="A5:A10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8" t="s">
        <v>1</v>
      </c>
      <c r="C2" s="59"/>
      <c r="D2" s="60"/>
      <c r="E2" s="2" t="s">
        <v>2</v>
      </c>
      <c r="F2" s="8"/>
      <c r="G2" s="2"/>
      <c r="H2" s="2"/>
      <c r="I2" s="2" t="s">
        <v>3</v>
      </c>
      <c r="J2" s="3">
        <v>45565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61" t="s">
        <v>14</v>
      </c>
      <c r="B5" s="26" t="s">
        <v>15</v>
      </c>
      <c r="C5" s="50">
        <v>1</v>
      </c>
      <c r="D5" s="36" t="s">
        <v>21</v>
      </c>
      <c r="E5" s="36">
        <v>205</v>
      </c>
      <c r="F5" s="34"/>
      <c r="G5" s="36">
        <v>182</v>
      </c>
      <c r="H5" s="36">
        <v>6.1</v>
      </c>
      <c r="I5" s="36">
        <v>10.3</v>
      </c>
      <c r="J5" s="36">
        <v>24.1</v>
      </c>
    </row>
    <row r="6" spans="1:10" ht="15.75">
      <c r="A6" s="61"/>
      <c r="B6" s="27"/>
      <c r="C6" s="51">
        <v>72</v>
      </c>
      <c r="D6" s="16" t="s">
        <v>22</v>
      </c>
      <c r="E6" s="16">
        <v>200</v>
      </c>
      <c r="F6" s="21"/>
      <c r="G6" s="16">
        <v>75</v>
      </c>
      <c r="H6" s="16">
        <v>0</v>
      </c>
      <c r="I6" s="16">
        <v>0</v>
      </c>
      <c r="J6" s="16">
        <v>19</v>
      </c>
    </row>
    <row r="7" spans="1:10" ht="15.75">
      <c r="A7" s="61"/>
      <c r="B7" s="27"/>
      <c r="C7" s="51">
        <v>11</v>
      </c>
      <c r="D7" s="16" t="s">
        <v>20</v>
      </c>
      <c r="E7" s="16">
        <v>40</v>
      </c>
      <c r="F7" s="40"/>
      <c r="G7" s="16">
        <v>51</v>
      </c>
      <c r="H7" s="16">
        <v>3</v>
      </c>
      <c r="I7" s="16">
        <v>1.4</v>
      </c>
      <c r="J7" s="16">
        <v>20</v>
      </c>
    </row>
    <row r="8" spans="1:10" ht="15.75">
      <c r="A8" s="61"/>
      <c r="B8" s="27" t="s">
        <v>18</v>
      </c>
      <c r="C8" s="51" t="s">
        <v>24</v>
      </c>
      <c r="D8" s="16" t="s">
        <v>23</v>
      </c>
      <c r="E8" s="53">
        <v>30</v>
      </c>
      <c r="F8" s="40"/>
      <c r="G8" s="54">
        <v>107.5</v>
      </c>
      <c r="H8" s="16">
        <v>7</v>
      </c>
      <c r="I8" s="16">
        <v>8.8000000000000007</v>
      </c>
      <c r="J8" s="16">
        <v>0</v>
      </c>
    </row>
    <row r="9" spans="1:10" ht="15.75">
      <c r="A9" s="61"/>
      <c r="B9" s="28" t="s">
        <v>19</v>
      </c>
      <c r="C9" s="52"/>
      <c r="D9" s="16" t="s">
        <v>25</v>
      </c>
      <c r="E9" s="16">
        <v>100</v>
      </c>
      <c r="F9" s="29"/>
      <c r="G9" s="16">
        <v>47</v>
      </c>
      <c r="H9" s="16">
        <v>0.4</v>
      </c>
      <c r="I9" s="16">
        <v>0.4</v>
      </c>
      <c r="J9" s="16">
        <v>9.8000000000000007</v>
      </c>
    </row>
    <row r="10" spans="1:10" ht="15.75">
      <c r="A10" s="61"/>
      <c r="B10" s="42" t="s">
        <v>17</v>
      </c>
      <c r="C10" s="18"/>
      <c r="D10" s="18"/>
      <c r="E10" s="19">
        <f t="shared" ref="E10:J10" si="0">SUM(E5:E9)</f>
        <v>575</v>
      </c>
      <c r="F10" s="19">
        <f t="shared" si="0"/>
        <v>0</v>
      </c>
      <c r="G10" s="19">
        <f t="shared" si="0"/>
        <v>462.5</v>
      </c>
      <c r="H10" s="19">
        <f t="shared" si="0"/>
        <v>16.5</v>
      </c>
      <c r="I10" s="19">
        <f t="shared" si="0"/>
        <v>20.9</v>
      </c>
      <c r="J10" s="19">
        <f t="shared" si="0"/>
        <v>72.900000000000006</v>
      </c>
    </row>
    <row r="11" spans="1:10" ht="15.75">
      <c r="A11" s="30"/>
      <c r="B11" s="33" t="s">
        <v>18</v>
      </c>
      <c r="C11" s="33"/>
      <c r="D11" s="31" t="s">
        <v>26</v>
      </c>
      <c r="E11" s="40">
        <v>200</v>
      </c>
      <c r="F11" s="40"/>
      <c r="G11" s="40">
        <v>44</v>
      </c>
      <c r="H11" s="40">
        <v>2</v>
      </c>
      <c r="I11" s="40">
        <v>0.2</v>
      </c>
      <c r="J11" s="40">
        <v>11</v>
      </c>
    </row>
    <row r="12" spans="1:10" ht="15.75">
      <c r="A12" s="22"/>
      <c r="B12" s="23"/>
      <c r="C12" s="11"/>
      <c r="D12" s="15"/>
      <c r="E12" s="9">
        <f t="shared" ref="E12:J12" si="1">SUM(E11:E11)</f>
        <v>200</v>
      </c>
      <c r="F12" s="9">
        <f t="shared" si="1"/>
        <v>0</v>
      </c>
      <c r="G12" s="9">
        <f t="shared" si="1"/>
        <v>44</v>
      </c>
      <c r="H12" s="9">
        <f t="shared" si="1"/>
        <v>2</v>
      </c>
      <c r="I12" s="9">
        <f t="shared" si="1"/>
        <v>0.2</v>
      </c>
      <c r="J12" s="9">
        <f t="shared" si="1"/>
        <v>11</v>
      </c>
    </row>
    <row r="13" spans="1:10" ht="15.75">
      <c r="A13" s="24"/>
      <c r="B13" s="24"/>
      <c r="C13" s="13"/>
      <c r="D13" s="13"/>
      <c r="E13" s="41">
        <f t="shared" ref="E13:J13" si="2">E10+E12</f>
        <v>775</v>
      </c>
      <c r="F13" s="41">
        <f t="shared" si="2"/>
        <v>0</v>
      </c>
      <c r="G13" s="41">
        <f t="shared" si="2"/>
        <v>506.5</v>
      </c>
      <c r="H13" s="41">
        <f t="shared" si="2"/>
        <v>18.5</v>
      </c>
      <c r="I13" s="41">
        <f t="shared" si="2"/>
        <v>21.099999999999998</v>
      </c>
      <c r="J13" s="41">
        <f t="shared" si="2"/>
        <v>83.9</v>
      </c>
    </row>
    <row r="14" spans="1:10" ht="15.7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A15" s="1"/>
      <c r="B15" s="1"/>
      <c r="C15" s="1"/>
      <c r="D15" s="1"/>
      <c r="E15" s="1"/>
      <c r="F15" s="10"/>
      <c r="G15" s="1"/>
      <c r="H15" s="1"/>
      <c r="I15" s="1"/>
      <c r="J15" s="1"/>
    </row>
  </sheetData>
  <mergeCells count="2">
    <mergeCell ref="B2:D2"/>
    <mergeCell ref="A5:A10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8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1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15.75">
      <c r="A2" s="2" t="s">
        <v>0</v>
      </c>
      <c r="B2" s="58" t="s">
        <v>16</v>
      </c>
      <c r="C2" s="59"/>
      <c r="D2" s="60"/>
      <c r="E2" s="2" t="s">
        <v>2</v>
      </c>
      <c r="F2" s="8"/>
      <c r="G2" s="2"/>
      <c r="H2" s="2"/>
      <c r="I2" s="2" t="s">
        <v>3</v>
      </c>
      <c r="J2" s="3">
        <v>45565</v>
      </c>
    </row>
    <row r="3" spans="1:11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6.5" thickBot="1">
      <c r="A4" s="20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1" ht="15.75">
      <c r="A5" s="61" t="s">
        <v>14</v>
      </c>
      <c r="B5" s="43" t="s">
        <v>15</v>
      </c>
      <c r="C5" s="48">
        <v>1</v>
      </c>
      <c r="D5" s="48" t="s">
        <v>27</v>
      </c>
      <c r="E5" s="48">
        <v>205</v>
      </c>
      <c r="F5" s="34"/>
      <c r="G5" s="48">
        <v>182</v>
      </c>
      <c r="H5" s="48">
        <v>6.1</v>
      </c>
      <c r="I5" s="34">
        <v>10.3</v>
      </c>
      <c r="J5" s="48">
        <v>24.1</v>
      </c>
    </row>
    <row r="6" spans="1:11" ht="15.75">
      <c r="A6" s="61"/>
      <c r="B6" s="44"/>
      <c r="C6" s="48">
        <v>72</v>
      </c>
      <c r="D6" s="48" t="s">
        <v>22</v>
      </c>
      <c r="E6" s="48">
        <v>200</v>
      </c>
      <c r="F6" s="40"/>
      <c r="G6" s="48">
        <v>75</v>
      </c>
      <c r="H6" s="48">
        <v>0</v>
      </c>
      <c r="I6" s="40">
        <v>0</v>
      </c>
      <c r="J6" s="48">
        <v>19</v>
      </c>
    </row>
    <row r="7" spans="1:11" ht="15.75">
      <c r="A7" s="61"/>
      <c r="B7" s="45" t="s">
        <v>18</v>
      </c>
      <c r="C7" s="48">
        <v>11</v>
      </c>
      <c r="D7" s="48" t="s">
        <v>20</v>
      </c>
      <c r="E7" s="48">
        <v>40</v>
      </c>
      <c r="F7" s="40"/>
      <c r="G7" s="48">
        <v>51</v>
      </c>
      <c r="H7" s="48">
        <v>3</v>
      </c>
      <c r="I7" s="40">
        <v>1.4</v>
      </c>
      <c r="J7" s="48">
        <v>20</v>
      </c>
    </row>
    <row r="8" spans="1:11" ht="15.75">
      <c r="A8" s="61"/>
      <c r="B8" s="46" t="s">
        <v>19</v>
      </c>
      <c r="C8" s="48" t="s">
        <v>24</v>
      </c>
      <c r="D8" s="48" t="s">
        <v>23</v>
      </c>
      <c r="E8" s="48">
        <v>30</v>
      </c>
      <c r="F8" s="40"/>
      <c r="G8" s="48">
        <v>107.5</v>
      </c>
      <c r="H8" s="48">
        <v>7</v>
      </c>
      <c r="I8" s="40">
        <v>8.8000000000000007</v>
      </c>
      <c r="J8" s="48">
        <v>0</v>
      </c>
    </row>
    <row r="9" spans="1:11" ht="15.75">
      <c r="A9" s="17"/>
      <c r="B9" s="47"/>
      <c r="C9" s="18"/>
      <c r="D9" s="18"/>
      <c r="E9" s="19">
        <f>SUM(E5:E8)</f>
        <v>475</v>
      </c>
      <c r="F9" s="19">
        <f t="shared" ref="F9" si="0">SUM(F5:F8)</f>
        <v>0</v>
      </c>
      <c r="G9" s="19">
        <f>SUM(G5:G8)</f>
        <v>415.5</v>
      </c>
      <c r="H9" s="19">
        <f>SUM(H5:H8)</f>
        <v>16.100000000000001</v>
      </c>
      <c r="I9" s="49">
        <f>SUM(I5:I8)</f>
        <v>20.5</v>
      </c>
      <c r="J9" s="19">
        <f>SUM(J5:J8)</f>
        <v>63.1</v>
      </c>
    </row>
    <row r="10" spans="1:11">
      <c r="H10" s="25"/>
      <c r="I10" s="25"/>
      <c r="J10" s="25"/>
    </row>
    <row r="11" spans="1:11">
      <c r="H11" s="32"/>
      <c r="I11" s="32"/>
      <c r="J11" s="32"/>
    </row>
    <row r="12" spans="1:11">
      <c r="H12" s="32"/>
      <c r="I12" s="32"/>
      <c r="J12" s="32"/>
    </row>
    <row r="13" spans="1:11" ht="15.75">
      <c r="K13" s="38"/>
    </row>
    <row r="14" spans="1:11" ht="15.75">
      <c r="K14" s="38"/>
    </row>
    <row r="15" spans="1:11" ht="15.75">
      <c r="K15" s="38"/>
    </row>
    <row r="16" spans="1:11" ht="15.75">
      <c r="K16" s="38"/>
    </row>
    <row r="17" spans="4:11">
      <c r="D17" s="39"/>
      <c r="E17" s="39"/>
      <c r="F17" s="39"/>
      <c r="G17" s="39"/>
      <c r="H17" s="39"/>
      <c r="I17" s="39"/>
      <c r="J17" s="39"/>
      <c r="K17" s="39"/>
    </row>
    <row r="18" spans="4:11">
      <c r="D18" s="39"/>
      <c r="E18" s="39"/>
      <c r="F18" s="39"/>
      <c r="G18" s="39"/>
      <c r="H18" s="39"/>
      <c r="I18" s="39"/>
      <c r="J18" s="39"/>
      <c r="K18" s="39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 класс</vt:lpstr>
      <vt:lpstr>ОВЗ 1-4 класс</vt:lpstr>
      <vt:lpstr>МИ</vt:lpstr>
      <vt:lpstr>ОВЗ от 12 лет</vt:lpstr>
      <vt:lpstr>ГКПД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2024-09-27T02:36:27Z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