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" sheetId="1" r:id="rId1"/>
    <sheet name="ОВЗ 1-4 класс" sheetId="2" r:id="rId2"/>
    <sheet name="МИ" sheetId="9" r:id="rId3"/>
    <sheet name="ОВЗ от 12 лет" sheetId="7" r:id="rId4"/>
    <sheet name="ГКПД" sheetId="11" r:id="rId5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  <c r="J8" i="11" l="1"/>
  <c r="I8"/>
  <c r="H8"/>
  <c r="G8"/>
  <c r="E8"/>
  <c r="J11" i="2" l="1"/>
  <c r="I11"/>
  <c r="H11"/>
  <c r="G11"/>
  <c r="J9"/>
  <c r="I9"/>
  <c r="H9"/>
  <c r="G9"/>
  <c r="E9"/>
  <c r="J9" i="9" l="1"/>
  <c r="I9"/>
  <c r="H9"/>
  <c r="G9"/>
  <c r="E9"/>
  <c r="E11" i="2" l="1"/>
  <c r="F12" i="7"/>
  <c r="F9"/>
  <c r="F13" l="1"/>
  <c r="F9" i="1"/>
  <c r="E9" i="7"/>
  <c r="E12"/>
  <c r="G12"/>
  <c r="H12"/>
  <c r="I12"/>
  <c r="J12"/>
  <c r="J9" l="1"/>
  <c r="I9"/>
  <c r="I13" s="1"/>
  <c r="H9"/>
  <c r="G9"/>
  <c r="G12" i="2"/>
  <c r="J12"/>
  <c r="I12"/>
  <c r="H12"/>
  <c r="E12" l="1"/>
  <c r="G13" i="7"/>
  <c r="E13"/>
  <c r="H13"/>
  <c r="J13"/>
</calcChain>
</file>

<file path=xl/sharedStrings.xml><?xml version="1.0" encoding="utf-8"?>
<sst xmlns="http://schemas.openxmlformats.org/spreadsheetml/2006/main" count="119" uniqueCount="28">
  <si>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</si>
  <si>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</si>
  <si>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</si>
  <si>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</si>
  <si>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</si>
  <si>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</si>
  <si>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</si>
  <si>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</si>
  <si>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</si>
  <si>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</si>
  <si>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</si>
  <si>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</si>
  <si>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</si>
  <si>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</si>
  <si>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</si>
  <si>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</si>
  <si>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</si>
  <si>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Йогурт</t>
  </si>
  <si>
    <t>фрукт</t>
  </si>
  <si>
    <t>гор.напиток</t>
  </si>
  <si>
    <t>хлеб</t>
  </si>
  <si>
    <t>выпечка</t>
  </si>
  <si>
    <t>Хлеб пшеничный</t>
  </si>
  <si>
    <t>Кофейный  напиток</t>
  </si>
  <si>
    <t xml:space="preserve">Булочка школьная </t>
  </si>
  <si>
    <t>54-9в</t>
  </si>
  <si>
    <t>Сок в т/п 0,2</t>
  </si>
  <si>
    <t>Суп молочный с макаронными изделиями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</si>
</sst>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49" fontId="2" fillId="2" borderId="0" xfId="0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/>
    <xf numFmtId="0" fontId="2" fillId="2" borderId="6" xfId="0" applyFont="1" applyFill="1" applyBorder="1" applyAlignment="1"/>
    <xf numFmtId="0" fontId="2" fillId="5" borderId="2" xfId="0" applyFont="1" applyFill="1" applyBorder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left" vertical="top" wrapText="1"/>
    </xf>
    <xf numFmtId="0" fontId="0" fillId="3" borderId="2" xfId="0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0" fontId="2" fillId="6" borderId="0" xfId="0" applyFont="1" applyFill="1">
      <alignment vertical="center"/>
    </xf>
    <xf numFmtId="0" fontId="0" fillId="2" borderId="0" xfId="0" applyFill="1" applyBorder="1">
      <alignment vertical="center"/>
    </xf>
    <xf numFmtId="0" fontId="3" fillId="2" borderId="11" xfId="0" applyNumberFormat="1" applyFont="1" applyFill="1" applyBorder="1" applyAlignment="1"/>
    <xf numFmtId="0" fontId="3" fillId="2" borderId="12" xfId="0" applyNumberFormat="1" applyFont="1" applyFill="1" applyBorder="1" applyAlignment="1"/>
    <xf numFmtId="0" fontId="3" fillId="2" borderId="14" xfId="0" applyNumberFormat="1" applyFont="1" applyFill="1" applyBorder="1" applyAlignment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6" fillId="2" borderId="0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>
      <alignment vertical="center"/>
    </xf>
    <xf numFmtId="0" fontId="2" fillId="2" borderId="2" xfId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left" vertical="top" wrapText="1"/>
    </xf>
    <xf numFmtId="0" fontId="3" fillId="2" borderId="19" xfId="0" applyNumberFormat="1" applyFont="1" applyFill="1" applyBorder="1" applyAlignment="1"/>
    <xf numFmtId="0" fontId="3" fillId="2" borderId="0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3" fillId="2" borderId="15" xfId="0" applyNumberFormat="1" applyFont="1" applyFill="1" applyBorder="1" applyAlignment="1">
      <alignment horizontal="left" vertical="top" wrapText="1"/>
    </xf>
    <xf numFmtId="0" fontId="3" fillId="2" borderId="16" xfId="0" applyNumberFormat="1" applyFont="1" applyFill="1" applyBorder="1" applyAlignment="1">
      <alignment horizontal="left" vertical="top" wrapText="1"/>
    </xf>
    <xf numFmtId="0" fontId="3" fillId="2" borderId="17" xfId="0" applyNumberFormat="1" applyFont="1" applyFill="1" applyBorder="1" applyAlignment="1">
      <alignment horizontal="left" vertical="top" wrapText="1"/>
    </xf>
    <xf numFmtId="0" fontId="3" fillId="2" borderId="20" xfId="0" applyNumberFormat="1" applyFont="1" applyFill="1" applyBorder="1" applyAlignment="1"/>
    <xf numFmtId="0" fontId="3" fillId="2" borderId="21" xfId="0" applyNumberFormat="1" applyFont="1" applyFill="1" applyBorder="1" applyAlignment="1"/>
    <xf numFmtId="0" fontId="3" fillId="2" borderId="22" xfId="0" applyNumberFormat="1" applyFont="1" applyFill="1" applyBorder="1" applyAlignment="1"/>
    <xf numFmtId="0" fontId="0" fillId="3" borderId="6" xfId="0" applyFill="1" applyBorder="1">
      <alignment vertical="center"/>
    </xf>
    <xf numFmtId="0" fontId="2" fillId="2" borderId="23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3" fillId="2" borderId="10" xfId="0" applyNumberFormat="1" applyFont="1" applyFill="1" applyBorder="1" applyAlignment="1">
      <alignment vertical="top" wrapText="1"/>
    </xf>
    <xf numFmtId="0" fontId="3" fillId="2" borderId="9" xfId="0" applyNumberFormat="1" applyFont="1" applyFill="1" applyBorder="1" applyAlignment="1">
      <alignment vertical="top" wrapText="1"/>
    </xf>
    <xf numFmtId="0" fontId="3" fillId="2" borderId="24" xfId="0" applyNumberFormat="1" applyFont="1" applyFill="1" applyBorder="1" applyAlignment="1">
      <alignment horizontal="left" vertical="top" wrapText="1"/>
    </xf>
    <xf numFmtId="0" fontId="3" fillId="2" borderId="25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60" t="s">
        <v>16</v>
      </c>
      <c r="C2" s="61"/>
      <c r="D2" s="62"/>
      <c r="E2" s="2" t="s">
        <v>2</v>
      </c>
      <c r="F2" s="8"/>
      <c r="G2" s="2"/>
      <c r="H2" s="2"/>
      <c r="I2" s="2" t="s">
        <v>3</v>
      </c>
      <c r="J2" s="3">
        <v>45560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63" t="s">
        <v>14</v>
      </c>
      <c r="B5" s="26" t="s">
        <v>15</v>
      </c>
      <c r="C5" s="57">
        <v>45</v>
      </c>
      <c r="D5" s="54" t="s">
        <v>27</v>
      </c>
      <c r="E5" s="54">
        <v>255</v>
      </c>
      <c r="F5" s="34"/>
      <c r="G5" s="54">
        <v>195.1</v>
      </c>
      <c r="H5" s="54">
        <v>6.98</v>
      </c>
      <c r="I5" s="54">
        <v>7.65</v>
      </c>
      <c r="J5" s="54">
        <v>24.66</v>
      </c>
    </row>
    <row r="6" spans="1:10" ht="15.75">
      <c r="A6" s="63"/>
      <c r="B6" s="27"/>
      <c r="C6" s="58" t="s">
        <v>25</v>
      </c>
      <c r="D6" s="54" t="s">
        <v>24</v>
      </c>
      <c r="E6" s="54">
        <v>60</v>
      </c>
      <c r="F6" s="42"/>
      <c r="G6" s="54">
        <v>173.8</v>
      </c>
      <c r="H6" s="54">
        <v>5.2</v>
      </c>
      <c r="I6" s="54">
        <v>1.9</v>
      </c>
      <c r="J6" s="54">
        <v>34</v>
      </c>
    </row>
    <row r="7" spans="1:10" ht="15.75">
      <c r="A7" s="63"/>
      <c r="B7" s="27" t="s">
        <v>19</v>
      </c>
      <c r="C7" s="58">
        <v>258</v>
      </c>
      <c r="D7" s="54" t="s">
        <v>23</v>
      </c>
      <c r="E7" s="54">
        <v>200</v>
      </c>
      <c r="F7" s="42"/>
      <c r="G7" s="54">
        <v>118.69</v>
      </c>
      <c r="H7" s="54">
        <v>2.79</v>
      </c>
      <c r="I7" s="54">
        <v>3.19</v>
      </c>
      <c r="J7" s="54">
        <v>19.71</v>
      </c>
    </row>
    <row r="8" spans="1:10" ht="15.75">
      <c r="A8" s="64"/>
      <c r="B8" s="28" t="s">
        <v>20</v>
      </c>
      <c r="C8" s="58">
        <v>11</v>
      </c>
      <c r="D8" s="54" t="s">
        <v>22</v>
      </c>
      <c r="E8" s="54">
        <v>40</v>
      </c>
      <c r="F8" s="42"/>
      <c r="G8" s="54">
        <v>51</v>
      </c>
      <c r="H8" s="54">
        <v>3</v>
      </c>
      <c r="I8" s="54">
        <v>1.4</v>
      </c>
      <c r="J8" s="54">
        <v>20</v>
      </c>
    </row>
    <row r="9" spans="1:10" ht="15.75">
      <c r="A9" s="17"/>
      <c r="B9" s="17"/>
      <c r="C9" s="18"/>
      <c r="D9" s="59"/>
      <c r="E9" s="19">
        <f>SUM(E5:E8)</f>
        <v>555</v>
      </c>
      <c r="F9" s="19">
        <f t="shared" ref="F9" si="0">SUM(F5:F8)</f>
        <v>0</v>
      </c>
      <c r="G9" s="19">
        <f>SUM(G5:G8)</f>
        <v>538.58999999999992</v>
      </c>
      <c r="H9" s="19">
        <f>SUM(H5:H8)</f>
        <v>17.97</v>
      </c>
      <c r="I9" s="19">
        <f>SUM(I5:I8)</f>
        <v>14.14</v>
      </c>
      <c r="J9" s="19">
        <f>SUM(J5:J8)</f>
        <v>98.37</v>
      </c>
    </row>
    <row r="10" spans="1:10">
      <c r="H10" s="25"/>
      <c r="I10" s="25"/>
      <c r="J10" s="25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60" t="s">
        <v>1</v>
      </c>
      <c r="C2" s="61"/>
      <c r="D2" s="62"/>
      <c r="E2" s="2" t="s">
        <v>2</v>
      </c>
      <c r="F2" s="8"/>
      <c r="G2" s="2"/>
      <c r="H2" s="2"/>
      <c r="I2" s="2" t="s">
        <v>3</v>
      </c>
      <c r="J2" s="3">
        <v>45560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64" t="s">
        <v>14</v>
      </c>
      <c r="B5" s="48" t="s">
        <v>15</v>
      </c>
      <c r="C5" s="57">
        <v>45</v>
      </c>
      <c r="D5" s="53" t="s">
        <v>27</v>
      </c>
      <c r="E5" s="53">
        <v>255</v>
      </c>
      <c r="F5" s="34"/>
      <c r="G5" s="53">
        <v>195.1</v>
      </c>
      <c r="H5" s="53">
        <v>6.98</v>
      </c>
      <c r="I5" s="53">
        <v>7.65</v>
      </c>
      <c r="J5" s="53">
        <v>24.66</v>
      </c>
    </row>
    <row r="6" spans="1:10" ht="15.75">
      <c r="A6" s="65"/>
      <c r="B6" s="49"/>
      <c r="C6" s="58" t="s">
        <v>25</v>
      </c>
      <c r="D6" s="53" t="s">
        <v>24</v>
      </c>
      <c r="E6" s="53">
        <v>60</v>
      </c>
      <c r="F6" s="42"/>
      <c r="G6" s="53">
        <v>173.8</v>
      </c>
      <c r="H6" s="53">
        <v>5.2</v>
      </c>
      <c r="I6" s="53">
        <v>1.9</v>
      </c>
      <c r="J6" s="53">
        <v>34</v>
      </c>
    </row>
    <row r="7" spans="1:10" ht="15.75">
      <c r="A7" s="65"/>
      <c r="B7" s="49" t="s">
        <v>19</v>
      </c>
      <c r="C7" s="58">
        <v>258</v>
      </c>
      <c r="D7" s="53" t="s">
        <v>23</v>
      </c>
      <c r="E7" s="53">
        <v>200</v>
      </c>
      <c r="F7" s="42"/>
      <c r="G7" s="53">
        <v>118.69</v>
      </c>
      <c r="H7" s="53">
        <v>2.79</v>
      </c>
      <c r="I7" s="53">
        <v>3.19</v>
      </c>
      <c r="J7" s="53">
        <v>19.71</v>
      </c>
    </row>
    <row r="8" spans="1:10" ht="15.75">
      <c r="A8" s="65"/>
      <c r="B8" s="50" t="s">
        <v>20</v>
      </c>
      <c r="C8" s="58">
        <v>11</v>
      </c>
      <c r="D8" s="53" t="s">
        <v>22</v>
      </c>
      <c r="E8" s="53">
        <v>40</v>
      </c>
      <c r="F8" s="42"/>
      <c r="G8" s="53">
        <v>51</v>
      </c>
      <c r="H8" s="53">
        <v>3</v>
      </c>
      <c r="I8" s="53">
        <v>1.4</v>
      </c>
      <c r="J8" s="53">
        <v>20</v>
      </c>
    </row>
    <row r="9" spans="1:10" ht="15.75">
      <c r="A9" s="66"/>
      <c r="B9" s="51"/>
      <c r="C9" s="18"/>
      <c r="D9" s="18"/>
      <c r="E9" s="19">
        <f>SUM(E5:E8)</f>
        <v>555</v>
      </c>
      <c r="F9" s="19"/>
      <c r="G9" s="19">
        <f>SUM(G5:G8)</f>
        <v>538.58999999999992</v>
      </c>
      <c r="H9" s="19">
        <f>SUM(H5:H8)</f>
        <v>17.97</v>
      </c>
      <c r="I9" s="19">
        <f>SUM(I5:I8)</f>
        <v>14.14</v>
      </c>
      <c r="J9" s="19">
        <f>SUM(J5:J8)</f>
        <v>98.37</v>
      </c>
    </row>
    <row r="10" spans="1:10" ht="15.75">
      <c r="A10" s="30"/>
      <c r="B10" s="52" t="s">
        <v>18</v>
      </c>
      <c r="C10" s="31"/>
      <c r="D10" s="53" t="s">
        <v>26</v>
      </c>
      <c r="E10" s="42">
        <v>200</v>
      </c>
      <c r="F10" s="42"/>
      <c r="G10" s="42">
        <v>44</v>
      </c>
      <c r="H10" s="42">
        <v>2</v>
      </c>
      <c r="I10" s="42">
        <v>0.2</v>
      </c>
      <c r="J10" s="42">
        <v>11</v>
      </c>
    </row>
    <row r="11" spans="1:10" ht="15.75">
      <c r="A11" s="7"/>
      <c r="B11" s="12"/>
      <c r="C11" s="11"/>
      <c r="D11" s="15"/>
      <c r="E11" s="9">
        <f>SUM(E10:E10)</f>
        <v>200</v>
      </c>
      <c r="F11" s="9"/>
      <c r="G11" s="9">
        <f>SUM(G10:G10)</f>
        <v>44</v>
      </c>
      <c r="H11" s="9">
        <f>SUM(H10:H10)</f>
        <v>2</v>
      </c>
      <c r="I11" s="9">
        <f>SUM(I10:I10)</f>
        <v>0.2</v>
      </c>
      <c r="J11" s="9">
        <f>SUM(J10:J10)</f>
        <v>11</v>
      </c>
    </row>
    <row r="12" spans="1:10" ht="15.75">
      <c r="A12" s="1"/>
      <c r="B12" s="1"/>
      <c r="C12" s="13"/>
      <c r="D12" s="14"/>
      <c r="E12" s="14">
        <f>E9+E11</f>
        <v>755</v>
      </c>
      <c r="F12" s="14"/>
      <c r="G12" s="14">
        <f>G9+G11</f>
        <v>582.58999999999992</v>
      </c>
      <c r="H12" s="14">
        <f>H9+H11</f>
        <v>19.97</v>
      </c>
      <c r="I12" s="14">
        <f>I9+I11</f>
        <v>14.34</v>
      </c>
      <c r="J12" s="14">
        <f>J9+J11</f>
        <v>109.37</v>
      </c>
    </row>
    <row r="13" spans="1:10" ht="15.7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1"/>
      <c r="B14" s="1"/>
      <c r="C14" s="1"/>
      <c r="D14" s="1"/>
      <c r="E14" s="1"/>
      <c r="F14" s="10"/>
      <c r="G14" s="1"/>
      <c r="H14" s="1"/>
      <c r="I14" s="1"/>
      <c r="J14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60" t="s">
        <v>1</v>
      </c>
      <c r="C2" s="61"/>
      <c r="D2" s="62"/>
      <c r="E2" s="2" t="s">
        <v>2</v>
      </c>
      <c r="F2" s="8"/>
      <c r="G2" s="2"/>
      <c r="H2" s="2"/>
      <c r="I2" s="2" t="s">
        <v>3</v>
      </c>
      <c r="J2" s="3">
        <v>45560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63" t="s">
        <v>14</v>
      </c>
      <c r="B5" s="26" t="s">
        <v>15</v>
      </c>
      <c r="C5" s="57">
        <v>45</v>
      </c>
      <c r="D5" s="53" t="s">
        <v>27</v>
      </c>
      <c r="E5" s="53">
        <v>255</v>
      </c>
      <c r="F5" s="34"/>
      <c r="G5" s="53">
        <v>195.1</v>
      </c>
      <c r="H5" s="53">
        <v>6.98</v>
      </c>
      <c r="I5" s="53">
        <v>7.65</v>
      </c>
      <c r="J5" s="53">
        <v>24.66</v>
      </c>
    </row>
    <row r="6" spans="1:10" ht="15.75">
      <c r="A6" s="63"/>
      <c r="B6" s="27"/>
      <c r="C6" s="58" t="s">
        <v>25</v>
      </c>
      <c r="D6" s="53" t="s">
        <v>24</v>
      </c>
      <c r="E6" s="53">
        <v>60</v>
      </c>
      <c r="F6" s="42"/>
      <c r="G6" s="53">
        <v>173.8</v>
      </c>
      <c r="H6" s="53">
        <v>5.2</v>
      </c>
      <c r="I6" s="53">
        <v>1.9</v>
      </c>
      <c r="J6" s="53">
        <v>34</v>
      </c>
    </row>
    <row r="7" spans="1:10" ht="15.75">
      <c r="A7" s="63"/>
      <c r="B7" s="27" t="s">
        <v>19</v>
      </c>
      <c r="C7" s="58">
        <v>258</v>
      </c>
      <c r="D7" s="53" t="s">
        <v>23</v>
      </c>
      <c r="E7" s="53">
        <v>200</v>
      </c>
      <c r="F7" s="42"/>
      <c r="G7" s="53">
        <v>118.69</v>
      </c>
      <c r="H7" s="53">
        <v>2.79</v>
      </c>
      <c r="I7" s="53">
        <v>3.19</v>
      </c>
      <c r="J7" s="53">
        <v>19.71</v>
      </c>
    </row>
    <row r="8" spans="1:10" ht="15.75">
      <c r="A8" s="63"/>
      <c r="B8" s="28" t="s">
        <v>20</v>
      </c>
      <c r="C8" s="58">
        <v>11</v>
      </c>
      <c r="D8" s="53" t="s">
        <v>22</v>
      </c>
      <c r="E8" s="53">
        <v>40</v>
      </c>
      <c r="F8" s="42"/>
      <c r="G8" s="53">
        <v>51</v>
      </c>
      <c r="H8" s="53">
        <v>3</v>
      </c>
      <c r="I8" s="53">
        <v>1.4</v>
      </c>
      <c r="J8" s="53">
        <v>20</v>
      </c>
    </row>
    <row r="9" spans="1:10" ht="15.75">
      <c r="A9" s="63"/>
      <c r="B9" s="17"/>
      <c r="C9" s="18"/>
      <c r="D9" s="18"/>
      <c r="E9" s="19">
        <f t="shared" ref="E9:J9" si="0">SUM(E5:E8)</f>
        <v>555</v>
      </c>
      <c r="F9" s="19"/>
      <c r="G9" s="19">
        <f t="shared" si="0"/>
        <v>538.58999999999992</v>
      </c>
      <c r="H9" s="19">
        <f t="shared" si="0"/>
        <v>17.97</v>
      </c>
      <c r="I9" s="19">
        <f t="shared" si="0"/>
        <v>14.14</v>
      </c>
      <c r="J9" s="19">
        <f t="shared" si="0"/>
        <v>98.37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"/>
      <c r="E11" s="1"/>
      <c r="F11" s="10"/>
      <c r="G11" s="1"/>
      <c r="H11" s="1"/>
      <c r="I11" s="1"/>
      <c r="J11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60" t="s">
        <v>1</v>
      </c>
      <c r="C2" s="61"/>
      <c r="D2" s="62"/>
      <c r="E2" s="2" t="s">
        <v>2</v>
      </c>
      <c r="F2" s="8"/>
      <c r="G2" s="2"/>
      <c r="H2" s="2"/>
      <c r="I2" s="2" t="s">
        <v>3</v>
      </c>
      <c r="J2" s="3">
        <v>45560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63" t="s">
        <v>14</v>
      </c>
      <c r="B5" s="26" t="s">
        <v>15</v>
      </c>
      <c r="C5" s="57">
        <v>45</v>
      </c>
      <c r="D5" s="53" t="s">
        <v>27</v>
      </c>
      <c r="E5" s="54">
        <v>255</v>
      </c>
      <c r="F5" s="34"/>
      <c r="G5" s="54">
        <v>195.1</v>
      </c>
      <c r="H5" s="54">
        <v>6.98</v>
      </c>
      <c r="I5" s="54">
        <v>7.65</v>
      </c>
      <c r="J5" s="54">
        <v>24.66</v>
      </c>
    </row>
    <row r="6" spans="1:10" ht="15.75">
      <c r="A6" s="63"/>
      <c r="B6" s="27"/>
      <c r="C6" s="58" t="s">
        <v>25</v>
      </c>
      <c r="D6" s="53" t="s">
        <v>24</v>
      </c>
      <c r="E6" s="54">
        <v>60</v>
      </c>
      <c r="F6" s="42"/>
      <c r="G6" s="54">
        <v>173.8</v>
      </c>
      <c r="H6" s="54">
        <v>5.2</v>
      </c>
      <c r="I6" s="54">
        <v>1.9</v>
      </c>
      <c r="J6" s="54">
        <v>34</v>
      </c>
    </row>
    <row r="7" spans="1:10" ht="15.75">
      <c r="A7" s="63"/>
      <c r="B7" s="27" t="s">
        <v>19</v>
      </c>
      <c r="C7" s="58">
        <v>258</v>
      </c>
      <c r="D7" s="53" t="s">
        <v>23</v>
      </c>
      <c r="E7" s="54">
        <v>200</v>
      </c>
      <c r="F7" s="42"/>
      <c r="G7" s="54">
        <v>118.69</v>
      </c>
      <c r="H7" s="54">
        <v>2.79</v>
      </c>
      <c r="I7" s="54">
        <v>3.19</v>
      </c>
      <c r="J7" s="54">
        <v>19.71</v>
      </c>
    </row>
    <row r="8" spans="1:10" ht="15.75">
      <c r="A8" s="63"/>
      <c r="B8" s="28" t="s">
        <v>20</v>
      </c>
      <c r="C8" s="58">
        <v>11</v>
      </c>
      <c r="D8" s="53" t="s">
        <v>22</v>
      </c>
      <c r="E8" s="54">
        <v>40</v>
      </c>
      <c r="F8" s="42"/>
      <c r="G8" s="54">
        <v>51</v>
      </c>
      <c r="H8" s="54">
        <v>3</v>
      </c>
      <c r="I8" s="54">
        <v>1.4</v>
      </c>
      <c r="J8" s="54">
        <v>20</v>
      </c>
    </row>
    <row r="9" spans="1:10" ht="15.75">
      <c r="A9" s="63"/>
      <c r="B9" s="44" t="s">
        <v>18</v>
      </c>
      <c r="C9" s="18"/>
      <c r="D9" s="18"/>
      <c r="E9" s="19">
        <f t="shared" ref="E9:J9" si="0">SUM(E5:E8)</f>
        <v>555</v>
      </c>
      <c r="F9" s="19">
        <f t="shared" si="0"/>
        <v>0</v>
      </c>
      <c r="G9" s="19">
        <f t="shared" si="0"/>
        <v>538.58999999999992</v>
      </c>
      <c r="H9" s="19">
        <f t="shared" si="0"/>
        <v>17.97</v>
      </c>
      <c r="I9" s="19">
        <f t="shared" si="0"/>
        <v>14.14</v>
      </c>
      <c r="J9" s="19">
        <f t="shared" si="0"/>
        <v>98.37</v>
      </c>
    </row>
    <row r="10" spans="1:10" ht="15.75">
      <c r="A10" s="30"/>
      <c r="B10" s="33" t="s">
        <v>19</v>
      </c>
      <c r="C10" s="33"/>
      <c r="D10" s="53" t="s">
        <v>26</v>
      </c>
      <c r="E10" s="42">
        <v>200</v>
      </c>
      <c r="F10" s="42"/>
      <c r="G10" s="42">
        <v>44</v>
      </c>
      <c r="H10" s="42">
        <v>2</v>
      </c>
      <c r="I10" s="42">
        <v>0.2</v>
      </c>
      <c r="J10" s="42">
        <v>11</v>
      </c>
    </row>
    <row r="11" spans="1:10" ht="15.75">
      <c r="A11" s="30"/>
      <c r="B11" s="33" t="s">
        <v>21</v>
      </c>
      <c r="C11" s="36"/>
      <c r="D11" s="53" t="s">
        <v>17</v>
      </c>
      <c r="E11" s="42">
        <v>100</v>
      </c>
      <c r="F11" s="42"/>
      <c r="G11" s="42">
        <v>85</v>
      </c>
      <c r="H11" s="42">
        <v>2.5</v>
      </c>
      <c r="I11" s="42">
        <v>1.2</v>
      </c>
      <c r="J11" s="42">
        <v>16</v>
      </c>
    </row>
    <row r="12" spans="1:10" ht="15.75">
      <c r="A12" s="22"/>
      <c r="B12" s="23"/>
      <c r="C12" s="11"/>
      <c r="D12" s="15"/>
      <c r="E12" s="9">
        <f t="shared" ref="E12:J12" si="1">SUM(E10:E11)</f>
        <v>300</v>
      </c>
      <c r="F12" s="9">
        <f t="shared" si="1"/>
        <v>0</v>
      </c>
      <c r="G12" s="9">
        <f t="shared" si="1"/>
        <v>129</v>
      </c>
      <c r="H12" s="9">
        <f t="shared" si="1"/>
        <v>4.5</v>
      </c>
      <c r="I12" s="9">
        <f t="shared" si="1"/>
        <v>1.4</v>
      </c>
      <c r="J12" s="9">
        <f t="shared" si="1"/>
        <v>27</v>
      </c>
    </row>
    <row r="13" spans="1:10" ht="15.75">
      <c r="A13" s="24"/>
      <c r="B13" s="24"/>
      <c r="C13" s="13"/>
      <c r="D13" s="13"/>
      <c r="E13" s="43">
        <f t="shared" ref="E13:J13" si="2">E9+E12</f>
        <v>855</v>
      </c>
      <c r="F13" s="43">
        <f t="shared" si="2"/>
        <v>0</v>
      </c>
      <c r="G13" s="43">
        <f t="shared" si="2"/>
        <v>667.58999999999992</v>
      </c>
      <c r="H13" s="43">
        <f t="shared" si="2"/>
        <v>22.47</v>
      </c>
      <c r="I13" s="43">
        <f t="shared" si="2"/>
        <v>15.540000000000001</v>
      </c>
      <c r="J13" s="43">
        <f t="shared" si="2"/>
        <v>125.37</v>
      </c>
    </row>
    <row r="14" spans="1:10" ht="15.7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1"/>
      <c r="B15" s="1"/>
      <c r="C15" s="1"/>
      <c r="D15" s="1"/>
      <c r="E15" s="1"/>
      <c r="F15" s="10"/>
      <c r="G15" s="1"/>
      <c r="H15" s="1"/>
      <c r="I15" s="1"/>
      <c r="J15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3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2" t="s">
        <v>0</v>
      </c>
      <c r="B2" s="60" t="s">
        <v>16</v>
      </c>
      <c r="C2" s="61"/>
      <c r="D2" s="62"/>
      <c r="E2" s="2" t="s">
        <v>2</v>
      </c>
      <c r="F2" s="8"/>
      <c r="G2" s="2"/>
      <c r="H2" s="2"/>
      <c r="I2" s="2" t="s">
        <v>3</v>
      </c>
      <c r="J2" s="3">
        <v>45560</v>
      </c>
    </row>
    <row r="3" spans="1:11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1" ht="15.75">
      <c r="A5" s="63" t="s">
        <v>14</v>
      </c>
      <c r="B5" s="26" t="s">
        <v>15</v>
      </c>
      <c r="C5" s="45">
        <v>45</v>
      </c>
      <c r="D5" s="55" t="s">
        <v>27</v>
      </c>
      <c r="E5" s="37">
        <v>255</v>
      </c>
      <c r="F5" s="34"/>
      <c r="G5" s="37">
        <v>195.1</v>
      </c>
      <c r="H5" s="37">
        <v>6.98</v>
      </c>
      <c r="I5" s="37">
        <v>7.65</v>
      </c>
      <c r="J5" s="37">
        <v>24.66</v>
      </c>
    </row>
    <row r="6" spans="1:11" ht="15.75">
      <c r="A6" s="63"/>
      <c r="B6" s="38"/>
      <c r="C6" s="46">
        <v>258</v>
      </c>
      <c r="D6" s="56" t="s">
        <v>23</v>
      </c>
      <c r="E6" s="16">
        <v>200</v>
      </c>
      <c r="F6" s="21"/>
      <c r="G6" s="16">
        <v>118.69</v>
      </c>
      <c r="H6" s="16">
        <v>2.79</v>
      </c>
      <c r="I6" s="16">
        <v>3.19</v>
      </c>
      <c r="J6" s="16">
        <v>19.71</v>
      </c>
    </row>
    <row r="7" spans="1:11" ht="15.75">
      <c r="A7" s="63"/>
      <c r="B7" s="28" t="s">
        <v>20</v>
      </c>
      <c r="C7" s="47">
        <v>11</v>
      </c>
      <c r="D7" s="56" t="s">
        <v>22</v>
      </c>
      <c r="E7" s="16">
        <v>40</v>
      </c>
      <c r="F7" s="29"/>
      <c r="G7" s="16">
        <v>51</v>
      </c>
      <c r="H7" s="16">
        <v>3</v>
      </c>
      <c r="I7" s="16">
        <v>1.4</v>
      </c>
      <c r="J7" s="16">
        <v>20</v>
      </c>
    </row>
    <row r="8" spans="1:11" ht="15.75">
      <c r="A8" s="17"/>
      <c r="B8" s="17"/>
      <c r="C8" s="18"/>
      <c r="D8" s="18"/>
      <c r="E8" s="19">
        <f>SUM(E5:E7)</f>
        <v>495</v>
      </c>
      <c r="F8" s="19"/>
      <c r="G8" s="19">
        <f>SUM(G5:G7)</f>
        <v>364.78999999999996</v>
      </c>
      <c r="H8" s="19">
        <f>SUM(H5:H7)</f>
        <v>12.77</v>
      </c>
      <c r="I8" s="19">
        <f>SUM(I5:I7)</f>
        <v>12.24</v>
      </c>
      <c r="J8" s="19">
        <f>SUM(J5:J7)</f>
        <v>64.37</v>
      </c>
    </row>
    <row r="9" spans="1:11">
      <c r="H9" s="25"/>
      <c r="I9" s="25"/>
      <c r="J9" s="25"/>
    </row>
    <row r="10" spans="1:11">
      <c r="H10" s="32"/>
      <c r="I10" s="32"/>
      <c r="J10" s="32"/>
    </row>
    <row r="11" spans="1:11">
      <c r="H11" s="32"/>
      <c r="I11" s="32"/>
      <c r="J11" s="32"/>
    </row>
    <row r="12" spans="1:11" ht="15.75">
      <c r="D12" s="39"/>
      <c r="E12" s="40"/>
      <c r="F12" s="40"/>
      <c r="G12" s="35"/>
      <c r="H12" s="40"/>
      <c r="I12" s="40"/>
      <c r="J12" s="40"/>
      <c r="K12" s="40"/>
    </row>
    <row r="13" spans="1:11">
      <c r="D13" s="41"/>
      <c r="E13" s="41"/>
      <c r="F13" s="41"/>
      <c r="G13" s="41"/>
      <c r="H13" s="41"/>
      <c r="I13" s="41"/>
      <c r="J13" s="41"/>
      <c r="K13" s="41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класс</vt:lpstr>
      <vt:lpstr>ОВЗ 1-4 класс</vt:lpstr>
      <vt:lpstr>МИ</vt:lpstr>
      <vt:lpstr>ОВЗ от 12 лет</vt:lpstr>
      <vt:lpstr>ГКПД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2024-09-20T02:03:04Z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