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" sheetId="1" r:id="rId1"/>
    <sheet name="ОВЗ 1-4 класс" sheetId="2" r:id="rId2"/>
    <sheet name="МИ" sheetId="9" r:id="rId3"/>
    <sheet name="ОВЗ от 12 лет" sheetId="7" r:id="rId4"/>
    <sheet name="ГКПД" sheetId="11" r:id="rId5"/>
  </sheets>
  <calcPr calcId="125725"/>
</workbook>
</file>

<file path=xl/calcChain.xml><?xml version="1.0" encoding="utf-8"?>
<calcChain xmlns="http://schemas.openxmlformats.org/spreadsheetml/2006/main">
  <c r="G9" i="1"/>
  <c r="E9"/>
  <c r="J9" l="1"/>
  <c r="I9"/>
  <c r="H9"/>
  <c r="J8" i="11" l="1"/>
  <c r="I8"/>
  <c r="H8"/>
  <c r="G8"/>
  <c r="E8"/>
  <c r="J11" i="2" l="1"/>
  <c r="I11"/>
  <c r="H11"/>
  <c r="G11"/>
  <c r="J9"/>
  <c r="I9"/>
  <c r="H9"/>
  <c r="G9"/>
  <c r="E9"/>
  <c r="J9" i="9" l="1"/>
  <c r="I9"/>
  <c r="H9"/>
  <c r="G9"/>
  <c r="E9"/>
  <c r="E11" i="2" l="1"/>
  <c r="F11" i="7"/>
  <c r="F9"/>
  <c r="F12" l="1"/>
  <c r="F9" i="1"/>
  <c r="E9" i="7"/>
  <c r="E11"/>
  <c r="G11"/>
  <c r="H11"/>
  <c r="I11"/>
  <c r="J11"/>
  <c r="J9" l="1"/>
  <c r="I9"/>
  <c r="I12" s="1"/>
  <c r="H9"/>
  <c r="G9"/>
  <c r="G12" i="2"/>
  <c r="J12"/>
  <c r="I12"/>
  <c r="H12"/>
  <c r="E12" l="1"/>
  <c r="G12" i="7"/>
  <c r="E12"/>
  <c r="H12"/>
  <c r="J12"/>
</calcChain>
</file>

<file path=xl/sharedStrings.xml><?xml version="1.0" encoding="utf-8"?>
<sst xmlns="http://schemas.openxmlformats.org/spreadsheetml/2006/main" count="117" uniqueCount="27">
  <si>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</si>
  <si>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</si>
  <si>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</si>
  <si>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</si>
  <si>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</si>
  <si>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</si>
  <si>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</si>
  <si>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</si>
  <si>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</si>
  <si>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</si>
  <si>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</si>
  <si>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</si>
  <si>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</si>
  <si>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</si>
  <si>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</si>
  <si>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</si>
  <si>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</si>
  <si>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фрукт</t>
  </si>
  <si>
    <t>гор.напиток</t>
  </si>
  <si>
    <t>хлеб</t>
  </si>
  <si>
    <t>выпечка</t>
  </si>
  <si>
    <t>Хлеб пшеничный</t>
  </si>
  <si>
    <t>Сок в т/п 0,2</t>
  </si>
  <si>
    <t>Плов с птицей</t>
  </si>
  <si>
    <t>Кисель с витаминами и кальцием "Витошка"</t>
  </si>
  <si>
    <t>Сыр полутвердый в нарезке</t>
  </si>
  <si>
    <t>54-1з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</si>
</sst>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2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/>
    <xf numFmtId="49" fontId="2" fillId="2" borderId="0" xfId="0" applyNumberFormat="1" applyFont="1" applyFill="1" applyBorder="1" applyAlignment="1" applyProtection="1">
      <protection locked="0"/>
    </xf>
    <xf numFmtId="0" fontId="4" fillId="3" borderId="2" xfId="0" applyFont="1" applyFill="1" applyBorder="1" applyAlignment="1">
      <alignment horizontal="left"/>
    </xf>
    <xf numFmtId="0" fontId="2" fillId="0" borderId="0" xfId="0" applyFont="1" applyBorder="1">
      <alignment vertical="center"/>
    </xf>
    <xf numFmtId="0" fontId="2" fillId="4" borderId="2" xfId="0" applyFont="1" applyFill="1" applyBorder="1" applyAlignment="1"/>
    <xf numFmtId="0" fontId="2" fillId="2" borderId="6" xfId="0" applyFont="1" applyFill="1" applyBorder="1" applyAlignment="1"/>
    <xf numFmtId="0" fontId="2" fillId="5" borderId="2" xfId="0" applyFont="1" applyFill="1" applyBorder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/>
    </xf>
    <xf numFmtId="0" fontId="0" fillId="3" borderId="2" xfId="0" applyFill="1" applyBorder="1">
      <alignment vertical="center"/>
    </xf>
    <xf numFmtId="0" fontId="2" fillId="3" borderId="2" xfId="0" applyFont="1" applyFill="1" applyBorder="1">
      <alignment vertical="center"/>
    </xf>
    <xf numFmtId="0" fontId="5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6" xfId="0" applyFont="1" applyFill="1" applyBorder="1" applyAlignment="1"/>
    <xf numFmtId="0" fontId="2" fillId="6" borderId="0" xfId="0" applyFont="1" applyFill="1">
      <alignment vertic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3" fillId="2" borderId="12" xfId="0" applyNumberFormat="1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6" fillId="2" borderId="0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>
      <alignment vertical="center"/>
    </xf>
    <xf numFmtId="0" fontId="2" fillId="2" borderId="2" xfId="1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7" fillId="3" borderId="2" xfId="0" applyFont="1" applyFill="1" applyBorder="1">
      <alignment vertical="center"/>
    </xf>
    <xf numFmtId="0" fontId="3" fillId="2" borderId="14" xfId="0" applyNumberFormat="1" applyFont="1" applyFill="1" applyBorder="1" applyAlignment="1"/>
    <xf numFmtId="0" fontId="3" fillId="2" borderId="15" xfId="0" applyNumberFormat="1" applyFont="1" applyFill="1" applyBorder="1" applyAlignment="1"/>
    <xf numFmtId="0" fontId="3" fillId="2" borderId="16" xfId="0" applyNumberFormat="1" applyFont="1" applyFill="1" applyBorder="1" applyAlignment="1"/>
    <xf numFmtId="0" fontId="0" fillId="3" borderId="6" xfId="0" applyFill="1" applyBorder="1">
      <alignment vertical="center"/>
    </xf>
    <xf numFmtId="0" fontId="2" fillId="2" borderId="17" xfId="0" applyFont="1" applyFill="1" applyBorder="1">
      <alignment vertical="center"/>
    </xf>
    <xf numFmtId="0" fontId="2" fillId="0" borderId="2" xfId="0" applyFont="1" applyBorder="1">
      <alignment vertical="center"/>
    </xf>
    <xf numFmtId="0" fontId="3" fillId="2" borderId="18" xfId="0" applyNumberFormat="1" applyFont="1" applyFill="1" applyBorder="1" applyAlignment="1"/>
    <xf numFmtId="0" fontId="0" fillId="0" borderId="0" xfId="0" applyAlignment="1">
      <alignment horizontal="left" vertical="center"/>
    </xf>
    <xf numFmtId="0" fontId="3" fillId="2" borderId="20" xfId="0" applyNumberFormat="1" applyFont="1" applyFill="1" applyBorder="1" applyAlignment="1">
      <alignment horizontal="center" vertical="top" wrapText="1"/>
    </xf>
    <xf numFmtId="0" fontId="3" fillId="2" borderId="19" xfId="0" applyNumberFormat="1" applyFont="1" applyFill="1" applyBorder="1" applyAlignment="1">
      <alignment vertical="top" wrapText="1"/>
    </xf>
    <xf numFmtId="0" fontId="3" fillId="2" borderId="22" xfId="0" applyNumberFormat="1" applyFont="1" applyFill="1" applyBorder="1" applyAlignment="1">
      <alignment horizontal="center" vertical="top" wrapText="1"/>
    </xf>
    <xf numFmtId="0" fontId="3" fillId="2" borderId="21" xfId="0" applyNumberFormat="1" applyFont="1" applyFill="1" applyBorder="1" applyAlignment="1">
      <alignment vertical="top" wrapText="1"/>
    </xf>
    <xf numFmtId="0" fontId="3" fillId="2" borderId="19" xfId="0" applyNumberFormat="1" applyFont="1" applyFill="1" applyBorder="1" applyAlignment="1">
      <alignment horizontal="left" vertical="top" wrapText="1"/>
    </xf>
    <xf numFmtId="0" fontId="3" fillId="2" borderId="21" xfId="0" applyNumberFormat="1" applyFont="1" applyFill="1" applyBorder="1" applyAlignment="1">
      <alignment horizontal="left" vertical="top" wrapText="1"/>
    </xf>
    <xf numFmtId="0" fontId="3" fillId="2" borderId="20" xfId="0" applyNumberFormat="1" applyFont="1" applyFill="1" applyBorder="1" applyAlignment="1">
      <alignment horizontal="left" vertical="top" wrapText="1"/>
    </xf>
    <xf numFmtId="0" fontId="3" fillId="2" borderId="22" xfId="0" applyNumberFormat="1" applyFont="1" applyFill="1" applyBorder="1" applyAlignment="1">
      <alignment horizontal="left" vertical="top" wrapText="1"/>
    </xf>
    <xf numFmtId="0" fontId="2" fillId="2" borderId="6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4" t="s">
        <v>16</v>
      </c>
      <c r="C2" s="55"/>
      <c r="D2" s="56"/>
      <c r="E2" s="2" t="s">
        <v>2</v>
      </c>
      <c r="F2" s="8"/>
      <c r="G2" s="2"/>
      <c r="H2" s="2"/>
      <c r="I2" s="2" t="s">
        <v>3</v>
      </c>
      <c r="J2" s="3">
        <v>45555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19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7" t="s">
        <v>14</v>
      </c>
      <c r="B5" s="38" t="s">
        <v>15</v>
      </c>
      <c r="C5" s="52">
        <v>56</v>
      </c>
      <c r="D5" s="50" t="s">
        <v>23</v>
      </c>
      <c r="E5" s="50">
        <v>230</v>
      </c>
      <c r="F5" s="31"/>
      <c r="G5" s="50">
        <v>306.64</v>
      </c>
      <c r="H5" s="50">
        <v>10.76</v>
      </c>
      <c r="I5" s="50">
        <v>8.3800000000000008</v>
      </c>
      <c r="J5" s="50">
        <v>29.69</v>
      </c>
    </row>
    <row r="6" spans="1:10" ht="15.75">
      <c r="A6" s="57"/>
      <c r="B6" s="39"/>
      <c r="C6" s="53">
        <v>73</v>
      </c>
      <c r="D6" s="51" t="s">
        <v>24</v>
      </c>
      <c r="E6" s="51">
        <v>200</v>
      </c>
      <c r="F6" s="35"/>
      <c r="G6" s="51">
        <v>95</v>
      </c>
      <c r="H6" s="51">
        <v>0</v>
      </c>
      <c r="I6" s="51">
        <v>0</v>
      </c>
      <c r="J6" s="51">
        <v>24</v>
      </c>
    </row>
    <row r="7" spans="1:10" ht="15.75">
      <c r="A7" s="57"/>
      <c r="B7" s="39" t="s">
        <v>18</v>
      </c>
      <c r="C7" s="53">
        <v>11</v>
      </c>
      <c r="D7" s="51" t="s">
        <v>21</v>
      </c>
      <c r="E7" s="51">
        <v>40</v>
      </c>
      <c r="F7" s="35"/>
      <c r="G7" s="51">
        <v>51</v>
      </c>
      <c r="H7" s="51">
        <v>3</v>
      </c>
      <c r="I7" s="51">
        <v>1.4</v>
      </c>
      <c r="J7" s="51">
        <v>20</v>
      </c>
    </row>
    <row r="8" spans="1:10" ht="15.75">
      <c r="A8" s="58"/>
      <c r="B8" s="40" t="s">
        <v>19</v>
      </c>
      <c r="C8" s="53" t="s">
        <v>26</v>
      </c>
      <c r="D8" s="51" t="s">
        <v>25</v>
      </c>
      <c r="E8" s="51">
        <v>30</v>
      </c>
      <c r="F8" s="35"/>
      <c r="G8" s="51">
        <v>107.5</v>
      </c>
      <c r="H8" s="51">
        <v>7</v>
      </c>
      <c r="I8" s="51">
        <v>8.8000000000000007</v>
      </c>
      <c r="J8" s="51">
        <v>0</v>
      </c>
    </row>
    <row r="9" spans="1:10" ht="15.75">
      <c r="A9" s="16"/>
      <c r="B9" s="16"/>
      <c r="C9" s="17"/>
      <c r="D9" s="17"/>
      <c r="E9" s="18">
        <f>SUM(E5:E8)</f>
        <v>500</v>
      </c>
      <c r="F9" s="18">
        <f t="shared" ref="F9" si="0">SUM(F5:F8)</f>
        <v>0</v>
      </c>
      <c r="G9" s="18">
        <f>SUM(G5:G8)</f>
        <v>560.14</v>
      </c>
      <c r="H9" s="18">
        <f>SUM(H5:H8)</f>
        <v>20.759999999999998</v>
      </c>
      <c r="I9" s="18">
        <f>SUM(I5:I8)</f>
        <v>18.580000000000002</v>
      </c>
      <c r="J9" s="18">
        <f>SUM(J5:J8)</f>
        <v>73.69</v>
      </c>
    </row>
    <row r="10" spans="1:10">
      <c r="H10" s="23"/>
      <c r="I10" s="23"/>
      <c r="J10" s="2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4" t="s">
        <v>1</v>
      </c>
      <c r="C2" s="55"/>
      <c r="D2" s="56"/>
      <c r="E2" s="2" t="s">
        <v>2</v>
      </c>
      <c r="F2" s="8"/>
      <c r="G2" s="2"/>
      <c r="H2" s="2"/>
      <c r="I2" s="2" t="s">
        <v>3</v>
      </c>
      <c r="J2" s="3">
        <v>45555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8" t="s">
        <v>14</v>
      </c>
      <c r="B5" s="38" t="s">
        <v>15</v>
      </c>
      <c r="C5" s="52">
        <v>56</v>
      </c>
      <c r="D5" s="50" t="s">
        <v>23</v>
      </c>
      <c r="E5" s="50">
        <v>230</v>
      </c>
      <c r="F5" s="31"/>
      <c r="G5" s="50">
        <v>306.64</v>
      </c>
      <c r="H5" s="50">
        <v>10.76</v>
      </c>
      <c r="I5" s="50">
        <v>8.3800000000000008</v>
      </c>
      <c r="J5" s="50">
        <v>29.69</v>
      </c>
    </row>
    <row r="6" spans="1:10" ht="15.75">
      <c r="A6" s="59"/>
      <c r="B6" s="39"/>
      <c r="C6" s="53">
        <v>73</v>
      </c>
      <c r="D6" s="51" t="s">
        <v>24</v>
      </c>
      <c r="E6" s="51">
        <v>200</v>
      </c>
      <c r="F6" s="35"/>
      <c r="G6" s="51">
        <v>95</v>
      </c>
      <c r="H6" s="51">
        <v>0</v>
      </c>
      <c r="I6" s="51">
        <v>0</v>
      </c>
      <c r="J6" s="51">
        <v>24</v>
      </c>
    </row>
    <row r="7" spans="1:10" ht="15.75">
      <c r="A7" s="59"/>
      <c r="B7" s="39" t="s">
        <v>18</v>
      </c>
      <c r="C7" s="53">
        <v>11</v>
      </c>
      <c r="D7" s="51" t="s">
        <v>21</v>
      </c>
      <c r="E7" s="51">
        <v>40</v>
      </c>
      <c r="F7" s="35"/>
      <c r="G7" s="51">
        <v>51</v>
      </c>
      <c r="H7" s="51">
        <v>3</v>
      </c>
      <c r="I7" s="51">
        <v>1.4</v>
      </c>
      <c r="J7" s="51">
        <v>20</v>
      </c>
    </row>
    <row r="8" spans="1:10" ht="15.75">
      <c r="A8" s="59"/>
      <c r="B8" s="40" t="s">
        <v>19</v>
      </c>
      <c r="C8" s="53" t="s">
        <v>26</v>
      </c>
      <c r="D8" s="51" t="s">
        <v>25</v>
      </c>
      <c r="E8" s="51">
        <v>30</v>
      </c>
      <c r="F8" s="35"/>
      <c r="G8" s="51">
        <v>107.5</v>
      </c>
      <c r="H8" s="51">
        <v>7</v>
      </c>
      <c r="I8" s="51">
        <v>8.8000000000000007</v>
      </c>
      <c r="J8" s="51">
        <v>0</v>
      </c>
    </row>
    <row r="9" spans="1:10" ht="15.75">
      <c r="A9" s="60"/>
      <c r="B9" s="41"/>
      <c r="C9" s="17"/>
      <c r="D9" s="17"/>
      <c r="E9" s="18">
        <f>SUM(E5:E8)</f>
        <v>500</v>
      </c>
      <c r="F9" s="18"/>
      <c r="G9" s="18">
        <f>SUM(G5:G8)</f>
        <v>560.14</v>
      </c>
      <c r="H9" s="18">
        <f>SUM(H5:H8)</f>
        <v>20.759999999999998</v>
      </c>
      <c r="I9" s="18">
        <f>SUM(I5:I8)</f>
        <v>18.580000000000002</v>
      </c>
      <c r="J9" s="18">
        <f>SUM(J5:J8)</f>
        <v>73.69</v>
      </c>
    </row>
    <row r="10" spans="1:10" ht="15.75">
      <c r="A10" s="27"/>
      <c r="B10" s="42" t="s">
        <v>17</v>
      </c>
      <c r="C10" s="28"/>
      <c r="D10" s="43" t="s">
        <v>22</v>
      </c>
      <c r="E10" s="35">
        <v>200</v>
      </c>
      <c r="F10" s="35"/>
      <c r="G10" s="35">
        <v>44</v>
      </c>
      <c r="H10" s="35">
        <v>2</v>
      </c>
      <c r="I10" s="35">
        <v>0.2</v>
      </c>
      <c r="J10" s="35">
        <v>11</v>
      </c>
    </row>
    <row r="11" spans="1:10" ht="15.75">
      <c r="A11" s="7"/>
      <c r="B11" s="12"/>
      <c r="C11" s="11"/>
      <c r="D11" s="15"/>
      <c r="E11" s="9">
        <f>SUM(E10:E10)</f>
        <v>200</v>
      </c>
      <c r="F11" s="9"/>
      <c r="G11" s="9">
        <f>SUM(G10:G10)</f>
        <v>44</v>
      </c>
      <c r="H11" s="9">
        <f>SUM(H10:H10)</f>
        <v>2</v>
      </c>
      <c r="I11" s="9">
        <f>SUM(I10:I10)</f>
        <v>0.2</v>
      </c>
      <c r="J11" s="9">
        <f>SUM(J10:J10)</f>
        <v>11</v>
      </c>
    </row>
    <row r="12" spans="1:10" ht="15.75">
      <c r="A12" s="1"/>
      <c r="B12" s="1"/>
      <c r="C12" s="13"/>
      <c r="D12" s="14"/>
      <c r="E12" s="14">
        <f>E9+E11</f>
        <v>700</v>
      </c>
      <c r="F12" s="14"/>
      <c r="G12" s="14">
        <f>G9+G11</f>
        <v>604.14</v>
      </c>
      <c r="H12" s="14">
        <f>H9+H11</f>
        <v>22.759999999999998</v>
      </c>
      <c r="I12" s="14">
        <f>I9+I11</f>
        <v>18.78</v>
      </c>
      <c r="J12" s="14">
        <f>J9+J11</f>
        <v>84.69</v>
      </c>
    </row>
    <row r="13" spans="1:10" ht="15.7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1"/>
      <c r="B14" s="1"/>
      <c r="C14" s="1"/>
      <c r="D14" s="1"/>
      <c r="E14" s="1"/>
      <c r="F14" s="10"/>
      <c r="G14" s="1"/>
      <c r="H14" s="1"/>
      <c r="I14" s="1"/>
      <c r="J14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4" t="s">
        <v>1</v>
      </c>
      <c r="C2" s="55"/>
      <c r="D2" s="56"/>
      <c r="E2" s="2" t="s">
        <v>2</v>
      </c>
      <c r="F2" s="8"/>
      <c r="G2" s="2"/>
      <c r="H2" s="2"/>
      <c r="I2" s="2" t="s">
        <v>3</v>
      </c>
      <c r="J2" s="3">
        <v>45555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7" t="s">
        <v>14</v>
      </c>
      <c r="B5" s="24" t="s">
        <v>15</v>
      </c>
      <c r="C5" s="52">
        <v>56</v>
      </c>
      <c r="D5" s="50" t="s">
        <v>23</v>
      </c>
      <c r="E5" s="50">
        <v>230</v>
      </c>
      <c r="F5" s="31"/>
      <c r="G5" s="50">
        <v>306.64</v>
      </c>
      <c r="H5" s="50">
        <v>10.76</v>
      </c>
      <c r="I5" s="50">
        <v>8.3800000000000008</v>
      </c>
      <c r="J5" s="50">
        <v>29.69</v>
      </c>
    </row>
    <row r="6" spans="1:10" ht="15.75">
      <c r="A6" s="57"/>
      <c r="B6" s="25"/>
      <c r="C6" s="53">
        <v>73</v>
      </c>
      <c r="D6" s="51" t="s">
        <v>24</v>
      </c>
      <c r="E6" s="51">
        <v>200</v>
      </c>
      <c r="F6" s="35"/>
      <c r="G6" s="51">
        <v>95</v>
      </c>
      <c r="H6" s="51">
        <v>0</v>
      </c>
      <c r="I6" s="51">
        <v>0</v>
      </c>
      <c r="J6" s="51">
        <v>24</v>
      </c>
    </row>
    <row r="7" spans="1:10" ht="15.75">
      <c r="A7" s="57"/>
      <c r="B7" s="25" t="s">
        <v>18</v>
      </c>
      <c r="C7" s="53">
        <v>11</v>
      </c>
      <c r="D7" s="51" t="s">
        <v>21</v>
      </c>
      <c r="E7" s="51">
        <v>40</v>
      </c>
      <c r="F7" s="35"/>
      <c r="G7" s="51">
        <v>51</v>
      </c>
      <c r="H7" s="51">
        <v>3</v>
      </c>
      <c r="I7" s="51">
        <v>1.4</v>
      </c>
      <c r="J7" s="51">
        <v>20</v>
      </c>
    </row>
    <row r="8" spans="1:10" ht="15.75">
      <c r="A8" s="57"/>
      <c r="B8" s="26" t="s">
        <v>19</v>
      </c>
      <c r="C8" s="53" t="s">
        <v>26</v>
      </c>
      <c r="D8" s="51" t="s">
        <v>25</v>
      </c>
      <c r="E8" s="51">
        <v>30</v>
      </c>
      <c r="F8" s="35"/>
      <c r="G8" s="51">
        <v>107.5</v>
      </c>
      <c r="H8" s="51">
        <v>7</v>
      </c>
      <c r="I8" s="51">
        <v>8.8000000000000007</v>
      </c>
      <c r="J8" s="51">
        <v>0</v>
      </c>
    </row>
    <row r="9" spans="1:10" ht="15.75">
      <c r="A9" s="57"/>
      <c r="B9" s="16"/>
      <c r="C9" s="17"/>
      <c r="D9" s="17"/>
      <c r="E9" s="18">
        <f t="shared" ref="E9:J9" si="0">SUM(E5:E8)</f>
        <v>500</v>
      </c>
      <c r="F9" s="18"/>
      <c r="G9" s="18">
        <f t="shared" si="0"/>
        <v>560.14</v>
      </c>
      <c r="H9" s="18">
        <f t="shared" si="0"/>
        <v>20.759999999999998</v>
      </c>
      <c r="I9" s="18">
        <f t="shared" si="0"/>
        <v>18.580000000000002</v>
      </c>
      <c r="J9" s="18">
        <f t="shared" si="0"/>
        <v>73.69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"/>
      <c r="E11" s="1"/>
      <c r="F11" s="10"/>
      <c r="G11" s="1"/>
      <c r="H11" s="1"/>
      <c r="I11" s="1"/>
      <c r="J11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4" t="s">
        <v>1</v>
      </c>
      <c r="C2" s="55"/>
      <c r="D2" s="56"/>
      <c r="E2" s="2" t="s">
        <v>2</v>
      </c>
      <c r="F2" s="8"/>
      <c r="G2" s="2"/>
      <c r="H2" s="2"/>
      <c r="I2" s="2" t="s">
        <v>3</v>
      </c>
      <c r="J2" s="3">
        <v>45555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7" t="s">
        <v>14</v>
      </c>
      <c r="B5" s="24" t="s">
        <v>15</v>
      </c>
      <c r="C5" s="52">
        <v>56</v>
      </c>
      <c r="D5" s="50" t="s">
        <v>23</v>
      </c>
      <c r="E5" s="50">
        <v>230</v>
      </c>
      <c r="F5" s="31"/>
      <c r="G5" s="50">
        <v>306.64</v>
      </c>
      <c r="H5" s="50">
        <v>10.76</v>
      </c>
      <c r="I5" s="50">
        <v>8.3800000000000008</v>
      </c>
      <c r="J5" s="50">
        <v>29.69</v>
      </c>
    </row>
    <row r="6" spans="1:10" ht="15.75">
      <c r="A6" s="57"/>
      <c r="B6" s="25"/>
      <c r="C6" s="53">
        <v>73</v>
      </c>
      <c r="D6" s="51" t="s">
        <v>24</v>
      </c>
      <c r="E6" s="51">
        <v>200</v>
      </c>
      <c r="F6" s="35"/>
      <c r="G6" s="51">
        <v>95</v>
      </c>
      <c r="H6" s="51">
        <v>0</v>
      </c>
      <c r="I6" s="51">
        <v>0</v>
      </c>
      <c r="J6" s="51">
        <v>24</v>
      </c>
    </row>
    <row r="7" spans="1:10" ht="15.75">
      <c r="A7" s="57"/>
      <c r="B7" s="25" t="s">
        <v>18</v>
      </c>
      <c r="C7" s="53">
        <v>11</v>
      </c>
      <c r="D7" s="51" t="s">
        <v>21</v>
      </c>
      <c r="E7" s="51">
        <v>40</v>
      </c>
      <c r="F7" s="35"/>
      <c r="G7" s="51">
        <v>51</v>
      </c>
      <c r="H7" s="51">
        <v>3</v>
      </c>
      <c r="I7" s="51">
        <v>1.4</v>
      </c>
      <c r="J7" s="51">
        <v>20</v>
      </c>
    </row>
    <row r="8" spans="1:10" ht="15.75">
      <c r="A8" s="57"/>
      <c r="B8" s="26" t="s">
        <v>19</v>
      </c>
      <c r="C8" s="53" t="s">
        <v>26</v>
      </c>
      <c r="D8" s="51" t="s">
        <v>25</v>
      </c>
      <c r="E8" s="51">
        <v>30</v>
      </c>
      <c r="F8" s="35"/>
      <c r="G8" s="51">
        <v>107.5</v>
      </c>
      <c r="H8" s="51">
        <v>7</v>
      </c>
      <c r="I8" s="51">
        <v>8.8000000000000007</v>
      </c>
      <c r="J8" s="51">
        <v>0</v>
      </c>
    </row>
    <row r="9" spans="1:10" ht="15.75">
      <c r="A9" s="57"/>
      <c r="B9" s="37" t="s">
        <v>17</v>
      </c>
      <c r="C9" s="17"/>
      <c r="D9" s="17"/>
      <c r="E9" s="18">
        <f t="shared" ref="E9:J9" si="0">SUM(E5:E8)</f>
        <v>500</v>
      </c>
      <c r="F9" s="18">
        <f t="shared" si="0"/>
        <v>0</v>
      </c>
      <c r="G9" s="18">
        <f t="shared" si="0"/>
        <v>560.14</v>
      </c>
      <c r="H9" s="18">
        <f t="shared" si="0"/>
        <v>20.759999999999998</v>
      </c>
      <c r="I9" s="18">
        <f t="shared" si="0"/>
        <v>18.580000000000002</v>
      </c>
      <c r="J9" s="18">
        <f t="shared" si="0"/>
        <v>73.69</v>
      </c>
    </row>
    <row r="10" spans="1:10" ht="15.75">
      <c r="A10" s="27"/>
      <c r="B10" s="30" t="s">
        <v>20</v>
      </c>
      <c r="C10" s="32"/>
      <c r="D10" s="43" t="s">
        <v>22</v>
      </c>
      <c r="E10" s="35">
        <v>200</v>
      </c>
      <c r="F10" s="35"/>
      <c r="G10" s="35">
        <v>44</v>
      </c>
      <c r="H10" s="35">
        <v>2</v>
      </c>
      <c r="I10" s="35">
        <v>0.2</v>
      </c>
      <c r="J10" s="35">
        <v>11</v>
      </c>
    </row>
    <row r="11" spans="1:10" ht="15.75">
      <c r="A11" s="20"/>
      <c r="B11" s="21"/>
      <c r="C11" s="11"/>
      <c r="D11" s="15"/>
      <c r="E11" s="9">
        <f t="shared" ref="E11:J11" si="1">SUM(E10:E10)</f>
        <v>200</v>
      </c>
      <c r="F11" s="9">
        <f t="shared" si="1"/>
        <v>0</v>
      </c>
      <c r="G11" s="9">
        <f t="shared" si="1"/>
        <v>44</v>
      </c>
      <c r="H11" s="9">
        <f t="shared" si="1"/>
        <v>2</v>
      </c>
      <c r="I11" s="9">
        <f t="shared" si="1"/>
        <v>0.2</v>
      </c>
      <c r="J11" s="9">
        <f t="shared" si="1"/>
        <v>11</v>
      </c>
    </row>
    <row r="12" spans="1:10" ht="15.75">
      <c r="A12" s="22"/>
      <c r="B12" s="22"/>
      <c r="C12" s="13"/>
      <c r="D12" s="13"/>
      <c r="E12" s="36">
        <f t="shared" ref="E12:J12" si="2">E9+E11</f>
        <v>700</v>
      </c>
      <c r="F12" s="36">
        <f t="shared" si="2"/>
        <v>0</v>
      </c>
      <c r="G12" s="36">
        <f t="shared" si="2"/>
        <v>604.14</v>
      </c>
      <c r="H12" s="36">
        <f t="shared" si="2"/>
        <v>22.759999999999998</v>
      </c>
      <c r="I12" s="36">
        <f t="shared" si="2"/>
        <v>18.78</v>
      </c>
      <c r="J12" s="36">
        <f t="shared" si="2"/>
        <v>84.69</v>
      </c>
    </row>
    <row r="13" spans="1:10" ht="15.7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1"/>
      <c r="B14" s="1"/>
      <c r="C14" s="1"/>
      <c r="D14" s="1"/>
      <c r="E14" s="1"/>
      <c r="F14" s="10"/>
      <c r="G14" s="1"/>
      <c r="H14" s="1"/>
      <c r="I14" s="1"/>
      <c r="J14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1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5.75">
      <c r="A2" s="2" t="s">
        <v>0</v>
      </c>
      <c r="B2" s="54" t="s">
        <v>16</v>
      </c>
      <c r="C2" s="55"/>
      <c r="D2" s="56"/>
      <c r="E2" s="2" t="s">
        <v>2</v>
      </c>
      <c r="F2" s="8"/>
      <c r="G2" s="2"/>
      <c r="H2" s="2"/>
      <c r="I2" s="2" t="s">
        <v>3</v>
      </c>
      <c r="J2" s="3">
        <v>45555</v>
      </c>
    </row>
    <row r="3" spans="1:11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6.5" thickBot="1">
      <c r="A4" s="19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1" ht="15.75">
      <c r="A5" s="57" t="s">
        <v>14</v>
      </c>
      <c r="B5" s="38" t="s">
        <v>15</v>
      </c>
      <c r="C5" s="46">
        <v>56</v>
      </c>
      <c r="D5" s="47" t="s">
        <v>23</v>
      </c>
      <c r="E5" s="50">
        <v>230</v>
      </c>
      <c r="F5" s="31"/>
      <c r="G5" s="50">
        <v>306.64</v>
      </c>
      <c r="H5" s="50">
        <v>10.76</v>
      </c>
      <c r="I5" s="50">
        <v>8.3800000000000008</v>
      </c>
      <c r="J5" s="50">
        <v>29.69</v>
      </c>
    </row>
    <row r="6" spans="1:11" ht="15.75">
      <c r="A6" s="57"/>
      <c r="B6" s="44"/>
      <c r="C6" s="48">
        <v>73</v>
      </c>
      <c r="D6" s="49" t="s">
        <v>24</v>
      </c>
      <c r="E6" s="51">
        <v>200</v>
      </c>
      <c r="F6" s="35"/>
      <c r="G6" s="51">
        <v>95</v>
      </c>
      <c r="H6" s="51">
        <v>0</v>
      </c>
      <c r="I6" s="51">
        <v>0</v>
      </c>
      <c r="J6" s="51">
        <v>24</v>
      </c>
    </row>
    <row r="7" spans="1:11" ht="15.75">
      <c r="A7" s="57"/>
      <c r="B7" s="40" t="s">
        <v>19</v>
      </c>
      <c r="C7" s="48">
        <v>11</v>
      </c>
      <c r="D7" s="49" t="s">
        <v>21</v>
      </c>
      <c r="E7" s="51">
        <v>40</v>
      </c>
      <c r="F7" s="35"/>
      <c r="G7" s="51">
        <v>51</v>
      </c>
      <c r="H7" s="51">
        <v>3</v>
      </c>
      <c r="I7" s="51">
        <v>1.4</v>
      </c>
      <c r="J7" s="51">
        <v>20</v>
      </c>
    </row>
    <row r="8" spans="1:11" ht="15.75">
      <c r="A8" s="16"/>
      <c r="B8" s="41"/>
      <c r="C8" s="17"/>
      <c r="D8" s="17"/>
      <c r="E8" s="18">
        <f>SUM(E5:E7)</f>
        <v>470</v>
      </c>
      <c r="F8" s="18"/>
      <c r="G8" s="18">
        <f>SUM(G5:G7)</f>
        <v>452.64</v>
      </c>
      <c r="H8" s="18">
        <f>SUM(H5:H7)</f>
        <v>13.76</v>
      </c>
      <c r="I8" s="18">
        <f>SUM(I5:I7)</f>
        <v>9.7800000000000011</v>
      </c>
      <c r="J8" s="18">
        <f>SUM(J5:J7)</f>
        <v>73.69</v>
      </c>
    </row>
    <row r="9" spans="1:11">
      <c r="H9" s="23"/>
      <c r="I9" s="23"/>
      <c r="J9" s="23"/>
    </row>
    <row r="10" spans="1:11">
      <c r="H10" s="29"/>
      <c r="I10" s="29"/>
      <c r="J10" s="29"/>
    </row>
    <row r="12" spans="1:11" ht="15.75">
      <c r="K12" s="33"/>
    </row>
    <row r="13" spans="1:11">
      <c r="K13" s="34"/>
    </row>
    <row r="14" spans="1:11">
      <c r="F14" s="45"/>
      <c r="G14" s="45"/>
      <c r="H14" s="45"/>
      <c r="I14" s="45"/>
      <c r="K14" s="34"/>
    </row>
  </sheetData>
  <mergeCells count="2">
    <mergeCell ref="B2:D2"/>
    <mergeCell ref="A5:A7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 класс</vt:lpstr>
      <vt:lpstr>ОВЗ 1-4 класс</vt:lpstr>
      <vt:lpstr>МИ</vt:lpstr>
      <vt:lpstr>ОВЗ от 12 лет</vt:lpstr>
      <vt:lpstr>ГКПД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2024-09-17T07:25:07Z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